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24226"/>
  <mc:AlternateContent xmlns:mc="http://schemas.openxmlformats.org/markup-compatibility/2006">
    <mc:Choice Requires="x15">
      <x15ac:absPath xmlns:x15ac="http://schemas.microsoft.com/office/spreadsheetml/2010/11/ac" url="C:\Users\JPS03\Downloads\配布エリアマップ(R8.8～R8.11)HP\"/>
    </mc:Choice>
  </mc:AlternateContent>
  <xr:revisionPtr revIDLastSave="0" documentId="8_{EC71679B-6566-413F-A274-B5CDEDDD0F42}" xr6:coauthVersionLast="47" xr6:coauthVersionMax="47" xr10:uidLastSave="{00000000-0000-0000-0000-000000000000}"/>
  <bookViews>
    <workbookView xWindow="0" yWindow="0" windowWidth="11655" windowHeight="10800" tabRatio="561" activeTab="1" xr2:uid="{00000000-000D-0000-FFFF-FFFF00000000}"/>
  </bookViews>
  <sheets>
    <sheet name="お申込み方法" sheetId="107" r:id="rId1"/>
    <sheet name="お申込み書 " sheetId="106" r:id="rId2"/>
    <sheet name="一覧表" sheetId="78" r:id="rId3"/>
  </sheets>
  <definedNames>
    <definedName name="_xlnm._FilterDatabase" localSheetId="1" hidden="1">'お申込み書 '!$A$7:$P$1862</definedName>
    <definedName name="_xlnm.Print_Area" localSheetId="1">'お申込み書 '!$A$1:$P$1862</definedName>
    <definedName name="_xlnm.Print_Area" localSheetId="2">一覧表!$A$1:$I$34</definedName>
    <definedName name="_xlnm.Print_Titles" localSheetId="1">'お申込み書 '!$7:$8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804" i="106" l="1"/>
  <c r="I1462" i="106"/>
  <c r="M1462" i="106" s="1"/>
  <c r="O1462" i="106" s="1"/>
  <c r="I1463" i="106"/>
  <c r="M1463" i="106" s="1"/>
  <c r="O1463" i="106" s="1"/>
  <c r="I1356" i="106"/>
  <c r="M1356" i="106" s="1"/>
  <c r="O1356" i="106" s="1"/>
  <c r="I1156" i="106"/>
  <c r="M1156" i="106" s="1"/>
  <c r="I1157" i="106"/>
  <c r="M1157" i="106" s="1"/>
  <c r="O1157" i="106" s="1"/>
  <c r="I1158" i="106"/>
  <c r="M1158" i="106" s="1"/>
  <c r="O1158" i="106" s="1"/>
  <c r="I1159" i="106"/>
  <c r="M1159" i="106" s="1"/>
  <c r="O1159" i="106" s="1"/>
  <c r="I1160" i="106"/>
  <c r="M1160" i="106" s="1"/>
  <c r="M1746" i="106"/>
  <c r="M1747" i="106"/>
  <c r="M1748" i="106"/>
  <c r="M1749" i="106"/>
  <c r="M1750" i="106"/>
  <c r="M1751" i="106"/>
  <c r="M1752" i="106"/>
  <c r="M1753" i="106"/>
  <c r="M1754" i="106"/>
  <c r="M1755" i="106"/>
  <c r="M1756" i="106"/>
  <c r="M1757" i="106"/>
  <c r="M1758" i="106"/>
  <c r="M1759" i="106"/>
  <c r="M1760" i="106"/>
  <c r="M1761" i="106"/>
  <c r="M1762" i="106"/>
  <c r="M1763" i="106"/>
  <c r="M1764" i="106"/>
  <c r="M1765" i="106"/>
  <c r="M1766" i="106"/>
  <c r="M1767" i="106"/>
  <c r="M1768" i="106"/>
  <c r="M1769" i="106"/>
  <c r="M1770" i="106"/>
  <c r="M1771" i="106"/>
  <c r="M1772" i="106"/>
  <c r="M1773" i="106"/>
  <c r="M1774" i="106"/>
  <c r="M1805" i="106"/>
  <c r="M1806" i="106"/>
  <c r="M1807" i="106"/>
  <c r="M1808" i="106"/>
  <c r="M1809" i="106"/>
  <c r="M1810" i="106"/>
  <c r="M1811" i="106"/>
  <c r="M1812" i="106"/>
  <c r="M1813" i="106"/>
  <c r="M1814" i="106"/>
  <c r="M1815" i="106"/>
  <c r="M1816" i="106"/>
  <c r="M1817" i="106"/>
  <c r="M1818" i="106"/>
  <c r="M1819" i="106"/>
  <c r="M1820" i="106"/>
  <c r="M1821" i="106"/>
  <c r="M1822" i="106"/>
  <c r="M1823" i="106"/>
  <c r="M1824" i="106"/>
  <c r="M1825" i="106"/>
  <c r="M1826" i="106"/>
  <c r="M1827" i="106"/>
  <c r="M1828" i="106"/>
  <c r="M1829" i="106"/>
  <c r="M1830" i="106"/>
  <c r="M1831" i="106"/>
  <c r="M1832" i="106"/>
  <c r="M1833" i="106"/>
  <c r="M1834" i="106"/>
  <c r="M1835" i="106"/>
  <c r="M1836" i="106"/>
  <c r="M1837" i="106"/>
  <c r="M1838" i="106"/>
  <c r="M1839" i="106"/>
  <c r="M1840" i="106"/>
  <c r="M1841" i="106"/>
  <c r="M1842" i="106"/>
  <c r="M1843" i="106"/>
  <c r="M1844" i="106"/>
  <c r="M1845" i="106"/>
  <c r="M1846" i="106"/>
  <c r="M1847" i="106"/>
  <c r="M1848" i="106"/>
  <c r="M1849" i="106"/>
  <c r="M1850" i="106"/>
  <c r="M1851" i="106"/>
  <c r="M1852" i="106"/>
  <c r="M1853" i="106"/>
  <c r="M1854" i="106"/>
  <c r="M1855" i="106"/>
  <c r="M1856" i="106"/>
  <c r="M1857" i="106"/>
  <c r="M1858" i="106"/>
  <c r="M1859" i="106"/>
  <c r="M1860" i="106"/>
  <c r="M1861" i="106"/>
  <c r="I1188" i="106"/>
  <c r="M1188" i="106" s="1"/>
  <c r="I1189" i="106"/>
  <c r="I577" i="106"/>
  <c r="M1189" i="106" l="1"/>
  <c r="O1189" i="106" s="1"/>
  <c r="O1188" i="106"/>
  <c r="O1156" i="106"/>
  <c r="M577" i="106"/>
  <c r="O577" i="106" s="1"/>
  <c r="I545" i="106" l="1"/>
  <c r="M545" i="106" s="1"/>
  <c r="O545" i="106" s="1"/>
  <c r="I546" i="106"/>
  <c r="I547" i="106"/>
  <c r="M547" i="106" s="1"/>
  <c r="O547" i="106" s="1"/>
  <c r="I548" i="106"/>
  <c r="I549" i="106"/>
  <c r="M549" i="106" s="1"/>
  <c r="O549" i="106" s="1"/>
  <c r="I550" i="106"/>
  <c r="M550" i="106" s="1"/>
  <c r="O550" i="106" s="1"/>
  <c r="I551" i="106"/>
  <c r="M551" i="106" s="1"/>
  <c r="I552" i="106"/>
  <c r="M552" i="106" s="1"/>
  <c r="I553" i="106"/>
  <c r="M553" i="106" s="1"/>
  <c r="I554" i="106"/>
  <c r="M554" i="106" s="1"/>
  <c r="I555" i="106"/>
  <c r="M555" i="106" s="1"/>
  <c r="O555" i="106" s="1"/>
  <c r="I556" i="106"/>
  <c r="M556" i="106" s="1"/>
  <c r="O556" i="106" s="1"/>
  <c r="I557" i="106"/>
  <c r="M557" i="106" s="1"/>
  <c r="O557" i="106" s="1"/>
  <c r="I558" i="106"/>
  <c r="M558" i="106" s="1"/>
  <c r="O558" i="106" s="1"/>
  <c r="I559" i="106"/>
  <c r="M559" i="106" s="1"/>
  <c r="O559" i="106" s="1"/>
  <c r="I560" i="106"/>
  <c r="M560" i="106" s="1"/>
  <c r="O560" i="106" s="1"/>
  <c r="I561" i="106"/>
  <c r="I562" i="106"/>
  <c r="I563" i="106"/>
  <c r="M563" i="106" s="1"/>
  <c r="O563" i="106" s="1"/>
  <c r="I564" i="106"/>
  <c r="M564" i="106" s="1"/>
  <c r="I565" i="106"/>
  <c r="M565" i="106" s="1"/>
  <c r="O565" i="106" s="1"/>
  <c r="I566" i="106"/>
  <c r="M566" i="106" s="1"/>
  <c r="O566" i="106" s="1"/>
  <c r="I567" i="106"/>
  <c r="M567" i="106" s="1"/>
  <c r="I568" i="106"/>
  <c r="M568" i="106" s="1"/>
  <c r="I569" i="106"/>
  <c r="M569" i="106" s="1"/>
  <c r="I570" i="106"/>
  <c r="M570" i="106" s="1"/>
  <c r="O570" i="106" s="1"/>
  <c r="I571" i="106"/>
  <c r="M571" i="106" s="1"/>
  <c r="O571" i="106" s="1"/>
  <c r="I572" i="106"/>
  <c r="M572" i="106" s="1"/>
  <c r="O572" i="106" s="1"/>
  <c r="I573" i="106"/>
  <c r="M573" i="106" s="1"/>
  <c r="O573" i="106" s="1"/>
  <c r="I574" i="106"/>
  <c r="M574" i="106" s="1"/>
  <c r="O574" i="106" s="1"/>
  <c r="I575" i="106"/>
  <c r="I576" i="106"/>
  <c r="I544" i="106"/>
  <c r="M544" i="106" s="1"/>
  <c r="O544" i="106" s="1"/>
  <c r="I471" i="106"/>
  <c r="I472" i="106"/>
  <c r="I473" i="106"/>
  <c r="I474" i="106"/>
  <c r="I475" i="106"/>
  <c r="I476" i="106"/>
  <c r="I477" i="106"/>
  <c r="I478" i="106"/>
  <c r="I479" i="106"/>
  <c r="I480" i="106"/>
  <c r="I481" i="106"/>
  <c r="I482" i="106"/>
  <c r="I483" i="106"/>
  <c r="I484" i="106"/>
  <c r="I485" i="106"/>
  <c r="I486" i="106"/>
  <c r="I487" i="106"/>
  <c r="I488" i="106"/>
  <c r="I489" i="106"/>
  <c r="I490" i="106"/>
  <c r="I491" i="106"/>
  <c r="I492" i="106"/>
  <c r="I493" i="106"/>
  <c r="I494" i="106"/>
  <c r="I495" i="106"/>
  <c r="I496" i="106"/>
  <c r="I497" i="106"/>
  <c r="I498" i="106"/>
  <c r="I499" i="106"/>
  <c r="I500" i="106"/>
  <c r="I501" i="106"/>
  <c r="I502" i="106"/>
  <c r="I503" i="106"/>
  <c r="I504" i="106"/>
  <c r="I505" i="106"/>
  <c r="I506" i="106"/>
  <c r="I507" i="106"/>
  <c r="I508" i="106"/>
  <c r="I509" i="106"/>
  <c r="I510" i="106"/>
  <c r="I511" i="106"/>
  <c r="I512" i="106"/>
  <c r="I513" i="106"/>
  <c r="I514" i="106"/>
  <c r="I515" i="106"/>
  <c r="I516" i="106"/>
  <c r="I517" i="106"/>
  <c r="I518" i="106"/>
  <c r="I519" i="106"/>
  <c r="I520" i="106"/>
  <c r="I521" i="106"/>
  <c r="I522" i="106"/>
  <c r="I523" i="106"/>
  <c r="I524" i="106"/>
  <c r="I525" i="106"/>
  <c r="I526" i="106"/>
  <c r="I527" i="106"/>
  <c r="I528" i="106"/>
  <c r="I529" i="106"/>
  <c r="I530" i="106"/>
  <c r="I531" i="106"/>
  <c r="I532" i="106"/>
  <c r="I533" i="106"/>
  <c r="I534" i="106"/>
  <c r="I535" i="106"/>
  <c r="I536" i="106"/>
  <c r="I537" i="106"/>
  <c r="I538" i="106"/>
  <c r="I539" i="106"/>
  <c r="I540" i="106"/>
  <c r="M540" i="106" s="1"/>
  <c r="I541" i="106"/>
  <c r="M541" i="106" s="1"/>
  <c r="O541" i="106" s="1"/>
  <c r="I542" i="106"/>
  <c r="M542" i="106" s="1"/>
  <c r="O542" i="106" s="1"/>
  <c r="I543" i="106"/>
  <c r="M543" i="106" s="1"/>
  <c r="I245" i="106"/>
  <c r="I246" i="106"/>
  <c r="I1575" i="106"/>
  <c r="M1575" i="106" s="1"/>
  <c r="I1522" i="106"/>
  <c r="M1522" i="106" s="1"/>
  <c r="O564" i="106" l="1"/>
  <c r="M548" i="106"/>
  <c r="O548" i="106" s="1"/>
  <c r="O540" i="106"/>
  <c r="O569" i="106"/>
  <c r="O554" i="106"/>
  <c r="O543" i="106"/>
  <c r="M562" i="106"/>
  <c r="O562" i="106" s="1"/>
  <c r="M546" i="106"/>
  <c r="O546" i="106" s="1"/>
  <c r="O568" i="106"/>
  <c r="O553" i="106"/>
  <c r="M561" i="106"/>
  <c r="O561" i="106" s="1"/>
  <c r="O567" i="106"/>
  <c r="O552" i="106"/>
  <c r="M576" i="106"/>
  <c r="O576" i="106" s="1"/>
  <c r="O551" i="106"/>
  <c r="M575" i="106"/>
  <c r="O575" i="106" s="1"/>
  <c r="M245" i="106"/>
  <c r="O245" i="106" s="1"/>
  <c r="M246" i="106"/>
  <c r="O246" i="106" s="1"/>
  <c r="O1575" i="106"/>
  <c r="O1522" i="106"/>
  <c r="D1" i="78" l="1"/>
  <c r="H1" i="78"/>
  <c r="G1" i="78"/>
  <c r="F1" i="78"/>
  <c r="E1" i="78"/>
  <c r="K2014" i="106" l="1"/>
  <c r="G2014" i="106"/>
  <c r="F2014" i="106"/>
  <c r="D2014" i="106"/>
  <c r="K2011" i="106"/>
  <c r="G2011" i="106"/>
  <c r="F2011" i="106"/>
  <c r="D2011" i="106"/>
  <c r="K2019" i="106"/>
  <c r="I2019" i="106"/>
  <c r="K2020" i="106"/>
  <c r="I2020" i="106"/>
  <c r="K2021" i="106"/>
  <c r="I2021" i="106"/>
  <c r="O1860" i="106"/>
  <c r="D1862" i="106"/>
  <c r="I1268" i="106" l="1"/>
  <c r="M1268" i="106" s="1"/>
  <c r="I1269" i="106"/>
  <c r="M1269" i="106" s="1"/>
  <c r="I1270" i="106"/>
  <c r="M1270" i="106" s="1"/>
  <c r="I1221" i="106"/>
  <c r="M1221" i="106" s="1"/>
  <c r="I1222" i="106"/>
  <c r="M1222" i="106" s="1"/>
  <c r="I992" i="106"/>
  <c r="M992" i="106" s="1"/>
  <c r="I832" i="106"/>
  <c r="M832" i="106" s="1"/>
  <c r="H25" i="78"/>
  <c r="G25" i="78"/>
  <c r="G2021" i="106"/>
  <c r="F2021" i="106"/>
  <c r="D2021" i="106"/>
  <c r="H24" i="78"/>
  <c r="G24" i="78"/>
  <c r="G2020" i="106"/>
  <c r="F2020" i="106"/>
  <c r="D2020" i="106"/>
  <c r="H23" i="78"/>
  <c r="G23" i="78"/>
  <c r="G2019" i="106"/>
  <c r="F2019" i="106"/>
  <c r="D2019" i="106"/>
  <c r="H18" i="78"/>
  <c r="S18" i="78" s="1"/>
  <c r="F18" i="78"/>
  <c r="Q18" i="78" s="1"/>
  <c r="E18" i="78"/>
  <c r="P18" i="78" s="1"/>
  <c r="D18" i="78"/>
  <c r="O18" i="78" s="1"/>
  <c r="K2013" i="106"/>
  <c r="H17" i="78" s="1"/>
  <c r="S17" i="78" s="1"/>
  <c r="G2013" i="106"/>
  <c r="F17" i="78" s="1"/>
  <c r="Q17" i="78" s="1"/>
  <c r="F2013" i="106"/>
  <c r="E17" i="78" s="1"/>
  <c r="P17" i="78" s="1"/>
  <c r="D2013" i="106"/>
  <c r="D17" i="78" s="1"/>
  <c r="O17" i="78" s="1"/>
  <c r="K2012" i="106"/>
  <c r="H16" i="78" s="1"/>
  <c r="S16" i="78" s="1"/>
  <c r="G2012" i="106"/>
  <c r="F16" i="78" s="1"/>
  <c r="Q16" i="78" s="1"/>
  <c r="F2012" i="106"/>
  <c r="E16" i="78" s="1"/>
  <c r="P16" i="78" s="1"/>
  <c r="D2012" i="106"/>
  <c r="D16" i="78" s="1"/>
  <c r="O16" i="78" s="1"/>
  <c r="H15" i="78"/>
  <c r="S15" i="78" s="1"/>
  <c r="F15" i="78"/>
  <c r="Q15" i="78" s="1"/>
  <c r="E15" i="78"/>
  <c r="P15" i="78" s="1"/>
  <c r="D15" i="78"/>
  <c r="O15" i="78" s="1"/>
  <c r="K2010" i="106"/>
  <c r="H14" i="78" s="1"/>
  <c r="S14" i="78" s="1"/>
  <c r="G2010" i="106"/>
  <c r="F2010" i="106"/>
  <c r="D2010" i="106"/>
  <c r="D14" i="78" s="1"/>
  <c r="O14" i="78" s="1"/>
  <c r="K2009" i="106"/>
  <c r="H13" i="78" s="1"/>
  <c r="S13" i="78" s="1"/>
  <c r="G2009" i="106"/>
  <c r="F2009" i="106"/>
  <c r="D2009" i="106"/>
  <c r="D13" i="78" s="1"/>
  <c r="O13" i="78" s="1"/>
  <c r="K2008" i="106"/>
  <c r="H12" i="78" s="1"/>
  <c r="S12" i="78" s="1"/>
  <c r="G2008" i="106"/>
  <c r="F2008" i="106"/>
  <c r="D2008" i="106"/>
  <c r="D12" i="78" s="1"/>
  <c r="O12" i="78" s="1"/>
  <c r="K2007" i="106"/>
  <c r="H11" i="78" s="1"/>
  <c r="S11" i="78" s="1"/>
  <c r="G2007" i="106"/>
  <c r="F2007" i="106"/>
  <c r="D2007" i="106"/>
  <c r="D11" i="78" s="1"/>
  <c r="O11" i="78" s="1"/>
  <c r="K2006" i="106"/>
  <c r="H10" i="78" s="1"/>
  <c r="S10" i="78" s="1"/>
  <c r="G2006" i="106"/>
  <c r="F2006" i="106"/>
  <c r="D2006" i="106"/>
  <c r="D10" i="78" s="1"/>
  <c r="O10" i="78" s="1"/>
  <c r="K2005" i="106"/>
  <c r="H9" i="78" s="1"/>
  <c r="S9" i="78" s="1"/>
  <c r="G2005" i="106"/>
  <c r="F2005" i="106"/>
  <c r="D2005" i="106"/>
  <c r="D9" i="78" s="1"/>
  <c r="O9" i="78" s="1"/>
  <c r="M2004" i="106"/>
  <c r="K2004" i="106"/>
  <c r="I2004" i="106"/>
  <c r="F2004" i="106"/>
  <c r="D2004" i="106"/>
  <c r="K1864" i="106"/>
  <c r="G1864" i="106"/>
  <c r="F1864" i="106"/>
  <c r="D1864" i="106"/>
  <c r="K1862" i="106"/>
  <c r="G1862" i="106"/>
  <c r="F1862" i="106"/>
  <c r="O1861" i="106"/>
  <c r="O1859" i="106"/>
  <c r="O1858" i="106"/>
  <c r="O1857" i="106"/>
  <c r="O1856" i="106"/>
  <c r="O1855" i="106"/>
  <c r="O1854" i="106"/>
  <c r="O1853" i="106"/>
  <c r="O1852" i="106"/>
  <c r="O1851" i="106"/>
  <c r="O1850" i="106"/>
  <c r="O1849" i="106"/>
  <c r="O1848" i="106"/>
  <c r="O1847" i="106"/>
  <c r="O1846" i="106"/>
  <c r="O1845" i="106"/>
  <c r="O1844" i="106"/>
  <c r="O1843" i="106"/>
  <c r="O1842" i="106"/>
  <c r="O1841" i="106"/>
  <c r="O1840" i="106"/>
  <c r="O1839" i="106"/>
  <c r="O1838" i="106"/>
  <c r="O1837" i="106"/>
  <c r="O1836" i="106"/>
  <c r="O1835" i="106"/>
  <c r="O1834" i="106"/>
  <c r="O1833" i="106"/>
  <c r="O1832" i="106"/>
  <c r="O1831" i="106"/>
  <c r="O1830" i="106"/>
  <c r="O1829" i="106"/>
  <c r="O1828" i="106"/>
  <c r="O1827" i="106"/>
  <c r="O1826" i="106"/>
  <c r="O1825" i="106"/>
  <c r="O1824" i="106"/>
  <c r="O1823" i="106"/>
  <c r="O1822" i="106"/>
  <c r="O1821" i="106"/>
  <c r="O1820" i="106"/>
  <c r="O1819" i="106"/>
  <c r="O1818" i="106"/>
  <c r="O1817" i="106"/>
  <c r="O1816" i="106"/>
  <c r="O1815" i="106"/>
  <c r="O1814" i="106"/>
  <c r="O1813" i="106"/>
  <c r="O1812" i="106"/>
  <c r="O1811" i="106"/>
  <c r="O1810" i="106"/>
  <c r="O1809" i="106"/>
  <c r="O1808" i="106"/>
  <c r="O1807" i="106"/>
  <c r="O1806" i="106"/>
  <c r="O1805" i="106"/>
  <c r="O1803" i="106"/>
  <c r="O1802" i="106"/>
  <c r="O1801" i="106"/>
  <c r="O1800" i="106"/>
  <c r="O1799" i="106"/>
  <c r="O1798" i="106"/>
  <c r="O1797" i="106"/>
  <c r="O1796" i="106"/>
  <c r="O1795" i="106"/>
  <c r="O1794" i="106"/>
  <c r="O1793" i="106"/>
  <c r="O1792" i="106"/>
  <c r="O1791" i="106"/>
  <c r="O1790" i="106"/>
  <c r="O1789" i="106"/>
  <c r="O1788" i="106"/>
  <c r="O1787" i="106"/>
  <c r="O1786" i="106"/>
  <c r="O1785" i="106"/>
  <c r="O1784" i="106"/>
  <c r="O1783" i="106"/>
  <c r="O1782" i="106"/>
  <c r="O1781" i="106"/>
  <c r="O1780" i="106"/>
  <c r="O1779" i="106"/>
  <c r="O1778" i="106"/>
  <c r="O1777" i="106"/>
  <c r="O1776" i="106"/>
  <c r="O1775" i="106"/>
  <c r="O1774" i="106"/>
  <c r="O1773" i="106"/>
  <c r="O1772" i="106"/>
  <c r="O1771" i="106"/>
  <c r="O1770" i="106"/>
  <c r="O1769" i="106"/>
  <c r="O1768" i="106"/>
  <c r="O1767" i="106"/>
  <c r="O1766" i="106"/>
  <c r="O1765" i="106"/>
  <c r="O1764" i="106"/>
  <c r="O1763" i="106"/>
  <c r="O1762" i="106"/>
  <c r="O1761" i="106"/>
  <c r="O1760" i="106"/>
  <c r="O1759" i="106"/>
  <c r="O1758" i="106"/>
  <c r="O1757" i="106"/>
  <c r="O1755" i="106"/>
  <c r="O1754" i="106"/>
  <c r="O1753" i="106"/>
  <c r="O1752" i="106"/>
  <c r="O1751" i="106"/>
  <c r="O1750" i="106"/>
  <c r="O1749" i="106"/>
  <c r="O1748" i="106"/>
  <c r="O1746" i="106"/>
  <c r="I1745" i="106"/>
  <c r="M1745" i="106" s="1"/>
  <c r="I1744" i="106"/>
  <c r="M1744" i="106" s="1"/>
  <c r="I1743" i="106"/>
  <c r="M1743" i="106" s="1"/>
  <c r="I1742" i="106"/>
  <c r="M1742" i="106" s="1"/>
  <c r="I1741" i="106"/>
  <c r="M1741" i="106" s="1"/>
  <c r="I1740" i="106"/>
  <c r="M1740" i="106" s="1"/>
  <c r="I1739" i="106"/>
  <c r="M1739" i="106" s="1"/>
  <c r="I1738" i="106"/>
  <c r="M1738" i="106" s="1"/>
  <c r="I1737" i="106"/>
  <c r="M1737" i="106" s="1"/>
  <c r="I1736" i="106"/>
  <c r="M1736" i="106" s="1"/>
  <c r="I1735" i="106"/>
  <c r="M1735" i="106" s="1"/>
  <c r="I1734" i="106"/>
  <c r="M1734" i="106" s="1"/>
  <c r="I1733" i="106"/>
  <c r="M1733" i="106" s="1"/>
  <c r="I1732" i="106"/>
  <c r="M1732" i="106" s="1"/>
  <c r="I1731" i="106"/>
  <c r="M1731" i="106" s="1"/>
  <c r="I1730" i="106"/>
  <c r="M1730" i="106" s="1"/>
  <c r="I1729" i="106"/>
  <c r="M1729" i="106" s="1"/>
  <c r="I1728" i="106"/>
  <c r="M1728" i="106" s="1"/>
  <c r="I1727" i="106"/>
  <c r="M1727" i="106" s="1"/>
  <c r="I1726" i="106"/>
  <c r="M1726" i="106" s="1"/>
  <c r="I1725" i="106"/>
  <c r="M1725" i="106" s="1"/>
  <c r="I1724" i="106"/>
  <c r="M1724" i="106" s="1"/>
  <c r="I1723" i="106"/>
  <c r="M1723" i="106" s="1"/>
  <c r="I1722" i="106"/>
  <c r="M1722" i="106" s="1"/>
  <c r="I1721" i="106"/>
  <c r="M1721" i="106" s="1"/>
  <c r="I1720" i="106"/>
  <c r="M1720" i="106" s="1"/>
  <c r="I1719" i="106"/>
  <c r="M1719" i="106" s="1"/>
  <c r="I1718" i="106"/>
  <c r="M1718" i="106" s="1"/>
  <c r="I1717" i="106"/>
  <c r="M1717" i="106" s="1"/>
  <c r="I1716" i="106"/>
  <c r="M1716" i="106" s="1"/>
  <c r="I1715" i="106"/>
  <c r="M1715" i="106" s="1"/>
  <c r="I1714" i="106"/>
  <c r="M1714" i="106" s="1"/>
  <c r="I1713" i="106"/>
  <c r="M1713" i="106" s="1"/>
  <c r="I1712" i="106"/>
  <c r="M1712" i="106" s="1"/>
  <c r="I1711" i="106"/>
  <c r="M1711" i="106" s="1"/>
  <c r="I1710" i="106"/>
  <c r="M1710" i="106" s="1"/>
  <c r="I1709" i="106"/>
  <c r="M1709" i="106" s="1"/>
  <c r="I1708" i="106"/>
  <c r="M1708" i="106" s="1"/>
  <c r="I1707" i="106"/>
  <c r="M1707" i="106" s="1"/>
  <c r="I1706" i="106"/>
  <c r="M1706" i="106" s="1"/>
  <c r="I1705" i="106"/>
  <c r="M1705" i="106" s="1"/>
  <c r="I1704" i="106"/>
  <c r="M1704" i="106" s="1"/>
  <c r="I1703" i="106"/>
  <c r="M1703" i="106" s="1"/>
  <c r="I1702" i="106"/>
  <c r="M1702" i="106" s="1"/>
  <c r="I1701" i="106"/>
  <c r="M1701" i="106" s="1"/>
  <c r="I1700" i="106"/>
  <c r="M1700" i="106" s="1"/>
  <c r="I1699" i="106"/>
  <c r="M1699" i="106" s="1"/>
  <c r="I1698" i="106"/>
  <c r="M1698" i="106" s="1"/>
  <c r="I1697" i="106"/>
  <c r="M1697" i="106" s="1"/>
  <c r="I1696" i="106"/>
  <c r="M1696" i="106" s="1"/>
  <c r="I1695" i="106"/>
  <c r="M1695" i="106" s="1"/>
  <c r="I1694" i="106"/>
  <c r="M1694" i="106" s="1"/>
  <c r="I1693" i="106"/>
  <c r="M1693" i="106" s="1"/>
  <c r="I1692" i="106"/>
  <c r="M1692" i="106" s="1"/>
  <c r="I1691" i="106"/>
  <c r="M1691" i="106" s="1"/>
  <c r="I1690" i="106"/>
  <c r="M1690" i="106" s="1"/>
  <c r="I1689" i="106"/>
  <c r="M1689" i="106" s="1"/>
  <c r="I1688" i="106"/>
  <c r="M1688" i="106" s="1"/>
  <c r="I1687" i="106"/>
  <c r="M1687" i="106" s="1"/>
  <c r="I1686" i="106"/>
  <c r="M1686" i="106" s="1"/>
  <c r="I1685" i="106"/>
  <c r="M1685" i="106" s="1"/>
  <c r="I1684" i="106"/>
  <c r="M1684" i="106" s="1"/>
  <c r="I1683" i="106"/>
  <c r="M1683" i="106" s="1"/>
  <c r="I1682" i="106"/>
  <c r="M1682" i="106" s="1"/>
  <c r="I1681" i="106"/>
  <c r="M1681" i="106" s="1"/>
  <c r="I1680" i="106"/>
  <c r="M1680" i="106" s="1"/>
  <c r="I1679" i="106"/>
  <c r="M1679" i="106" s="1"/>
  <c r="I1678" i="106"/>
  <c r="M1678" i="106" s="1"/>
  <c r="I1677" i="106"/>
  <c r="M1677" i="106" s="1"/>
  <c r="I1676" i="106"/>
  <c r="M1676" i="106" s="1"/>
  <c r="I1675" i="106"/>
  <c r="M1675" i="106" s="1"/>
  <c r="I1674" i="106"/>
  <c r="M1674" i="106" s="1"/>
  <c r="I1673" i="106"/>
  <c r="M1673" i="106" s="1"/>
  <c r="I1672" i="106"/>
  <c r="M1672" i="106" s="1"/>
  <c r="I1671" i="106"/>
  <c r="M1671" i="106" s="1"/>
  <c r="I1670" i="106"/>
  <c r="M1670" i="106" s="1"/>
  <c r="I1669" i="106"/>
  <c r="M1669" i="106" s="1"/>
  <c r="I1668" i="106"/>
  <c r="M1668" i="106" s="1"/>
  <c r="I1667" i="106"/>
  <c r="M1667" i="106" s="1"/>
  <c r="I1666" i="106"/>
  <c r="M1666" i="106" s="1"/>
  <c r="I1665" i="106"/>
  <c r="M1665" i="106" s="1"/>
  <c r="I1664" i="106"/>
  <c r="M1664" i="106" s="1"/>
  <c r="I1663" i="106"/>
  <c r="M1663" i="106" s="1"/>
  <c r="I1662" i="106"/>
  <c r="M1662" i="106" s="1"/>
  <c r="I1661" i="106"/>
  <c r="M1661" i="106" s="1"/>
  <c r="I1660" i="106"/>
  <c r="M1660" i="106" s="1"/>
  <c r="I1659" i="106"/>
  <c r="M1659" i="106" s="1"/>
  <c r="I1658" i="106"/>
  <c r="M1658" i="106" s="1"/>
  <c r="I1657" i="106"/>
  <c r="M1657" i="106" s="1"/>
  <c r="I1656" i="106"/>
  <c r="M1656" i="106" s="1"/>
  <c r="I1655" i="106"/>
  <c r="M1655" i="106" s="1"/>
  <c r="I1654" i="106"/>
  <c r="M1654" i="106" s="1"/>
  <c r="I1653" i="106"/>
  <c r="M1653" i="106" s="1"/>
  <c r="I1652" i="106"/>
  <c r="M1652" i="106" s="1"/>
  <c r="I1651" i="106"/>
  <c r="M1651" i="106" s="1"/>
  <c r="I1650" i="106"/>
  <c r="M1650" i="106" s="1"/>
  <c r="I1649" i="106"/>
  <c r="M1649" i="106" s="1"/>
  <c r="I1648" i="106"/>
  <c r="M1648" i="106" s="1"/>
  <c r="I1647" i="106"/>
  <c r="M1647" i="106" s="1"/>
  <c r="I1646" i="106"/>
  <c r="M1646" i="106" s="1"/>
  <c r="I1645" i="106"/>
  <c r="M1645" i="106" s="1"/>
  <c r="I1644" i="106"/>
  <c r="M1644" i="106" s="1"/>
  <c r="I1643" i="106"/>
  <c r="M1643" i="106" s="1"/>
  <c r="I1642" i="106"/>
  <c r="M1642" i="106" s="1"/>
  <c r="I1641" i="106"/>
  <c r="M1641" i="106" s="1"/>
  <c r="I1640" i="106"/>
  <c r="M1640" i="106" s="1"/>
  <c r="I1639" i="106"/>
  <c r="M1639" i="106" s="1"/>
  <c r="I1638" i="106"/>
  <c r="M1638" i="106" s="1"/>
  <c r="I1637" i="106"/>
  <c r="M1637" i="106" s="1"/>
  <c r="I1636" i="106"/>
  <c r="M1636" i="106" s="1"/>
  <c r="I1635" i="106"/>
  <c r="M1635" i="106" s="1"/>
  <c r="I1634" i="106"/>
  <c r="M1634" i="106" s="1"/>
  <c r="I1633" i="106"/>
  <c r="M1633" i="106" s="1"/>
  <c r="I1632" i="106"/>
  <c r="M1632" i="106" s="1"/>
  <c r="I1631" i="106"/>
  <c r="M1631" i="106" s="1"/>
  <c r="I1630" i="106"/>
  <c r="M1630" i="106" s="1"/>
  <c r="I1629" i="106"/>
  <c r="M1629" i="106" s="1"/>
  <c r="I1628" i="106"/>
  <c r="M1628" i="106" s="1"/>
  <c r="I1627" i="106"/>
  <c r="M1627" i="106" s="1"/>
  <c r="I1626" i="106"/>
  <c r="M1626" i="106" s="1"/>
  <c r="I1625" i="106"/>
  <c r="M1625" i="106" s="1"/>
  <c r="I1624" i="106"/>
  <c r="M1624" i="106" s="1"/>
  <c r="I1623" i="106"/>
  <c r="M1623" i="106" s="1"/>
  <c r="I1622" i="106"/>
  <c r="M1622" i="106" s="1"/>
  <c r="I1621" i="106"/>
  <c r="M1621" i="106" s="1"/>
  <c r="I1620" i="106"/>
  <c r="M1620" i="106" s="1"/>
  <c r="I1619" i="106"/>
  <c r="M1619" i="106" s="1"/>
  <c r="I1618" i="106"/>
  <c r="M1618" i="106" s="1"/>
  <c r="I1617" i="106"/>
  <c r="M1617" i="106" s="1"/>
  <c r="I1616" i="106"/>
  <c r="M1616" i="106" s="1"/>
  <c r="I1615" i="106"/>
  <c r="M1615" i="106" s="1"/>
  <c r="I1614" i="106"/>
  <c r="M1614" i="106" s="1"/>
  <c r="I1613" i="106"/>
  <c r="M1613" i="106" s="1"/>
  <c r="I1612" i="106"/>
  <c r="M1612" i="106" s="1"/>
  <c r="I1611" i="106"/>
  <c r="M1611" i="106" s="1"/>
  <c r="I1610" i="106"/>
  <c r="M1610" i="106" s="1"/>
  <c r="I1609" i="106"/>
  <c r="M1609" i="106" s="1"/>
  <c r="I1608" i="106"/>
  <c r="M1608" i="106" s="1"/>
  <c r="I1607" i="106"/>
  <c r="M1607" i="106" s="1"/>
  <c r="I1606" i="106"/>
  <c r="M1606" i="106" s="1"/>
  <c r="I1605" i="106"/>
  <c r="M1605" i="106" s="1"/>
  <c r="I1604" i="106"/>
  <c r="M1604" i="106" s="1"/>
  <c r="I1603" i="106"/>
  <c r="M1603" i="106" s="1"/>
  <c r="I1602" i="106"/>
  <c r="M1602" i="106" s="1"/>
  <c r="I1601" i="106"/>
  <c r="M1601" i="106" s="1"/>
  <c r="I1600" i="106"/>
  <c r="M1600" i="106" s="1"/>
  <c r="I1599" i="106"/>
  <c r="M1599" i="106" s="1"/>
  <c r="I1598" i="106"/>
  <c r="M1598" i="106" s="1"/>
  <c r="I1597" i="106"/>
  <c r="M1597" i="106" s="1"/>
  <c r="I1596" i="106"/>
  <c r="M1596" i="106" s="1"/>
  <c r="I1595" i="106"/>
  <c r="M1595" i="106" s="1"/>
  <c r="I1594" i="106"/>
  <c r="M1594" i="106" s="1"/>
  <c r="I1593" i="106"/>
  <c r="M1593" i="106" s="1"/>
  <c r="I1592" i="106"/>
  <c r="M1592" i="106" s="1"/>
  <c r="I1591" i="106"/>
  <c r="M1591" i="106" s="1"/>
  <c r="I1590" i="106"/>
  <c r="M1590" i="106" s="1"/>
  <c r="I1589" i="106"/>
  <c r="M1589" i="106" s="1"/>
  <c r="I1588" i="106"/>
  <c r="M1588" i="106" s="1"/>
  <c r="I1587" i="106"/>
  <c r="M1587" i="106" s="1"/>
  <c r="I1586" i="106"/>
  <c r="M1586" i="106" s="1"/>
  <c r="I1585" i="106"/>
  <c r="M1585" i="106" s="1"/>
  <c r="I1584" i="106"/>
  <c r="M1584" i="106" s="1"/>
  <c r="I1583" i="106"/>
  <c r="M1583" i="106" s="1"/>
  <c r="I1582" i="106"/>
  <c r="M1582" i="106" s="1"/>
  <c r="I1581" i="106"/>
  <c r="M1581" i="106" s="1"/>
  <c r="I1580" i="106"/>
  <c r="M1580" i="106" s="1"/>
  <c r="I1579" i="106"/>
  <c r="M1579" i="106" s="1"/>
  <c r="I1578" i="106"/>
  <c r="M1578" i="106" s="1"/>
  <c r="I1577" i="106"/>
  <c r="M1577" i="106" s="1"/>
  <c r="I1576" i="106"/>
  <c r="M1576" i="106" s="1"/>
  <c r="I1574" i="106"/>
  <c r="M1574" i="106" s="1"/>
  <c r="I1573" i="106"/>
  <c r="M1573" i="106" s="1"/>
  <c r="I1572" i="106"/>
  <c r="M1572" i="106" s="1"/>
  <c r="I1571" i="106"/>
  <c r="M1571" i="106" s="1"/>
  <c r="I1570" i="106"/>
  <c r="M1570" i="106" s="1"/>
  <c r="I1569" i="106"/>
  <c r="M1569" i="106" s="1"/>
  <c r="I1568" i="106"/>
  <c r="M1568" i="106" s="1"/>
  <c r="I1567" i="106"/>
  <c r="M1567" i="106" s="1"/>
  <c r="I1566" i="106"/>
  <c r="M1566" i="106" s="1"/>
  <c r="I1565" i="106"/>
  <c r="M1565" i="106" s="1"/>
  <c r="I1564" i="106"/>
  <c r="M1564" i="106" s="1"/>
  <c r="I1563" i="106"/>
  <c r="M1563" i="106" s="1"/>
  <c r="I1562" i="106"/>
  <c r="M1562" i="106" s="1"/>
  <c r="I1561" i="106"/>
  <c r="M1561" i="106" s="1"/>
  <c r="I1560" i="106"/>
  <c r="M1560" i="106" s="1"/>
  <c r="I1559" i="106"/>
  <c r="M1559" i="106" s="1"/>
  <c r="I1558" i="106"/>
  <c r="M1558" i="106" s="1"/>
  <c r="I1557" i="106"/>
  <c r="M1557" i="106" s="1"/>
  <c r="I1556" i="106"/>
  <c r="M1556" i="106" s="1"/>
  <c r="I1555" i="106"/>
  <c r="M1555" i="106" s="1"/>
  <c r="I1554" i="106"/>
  <c r="M1554" i="106" s="1"/>
  <c r="I1553" i="106"/>
  <c r="M1553" i="106" s="1"/>
  <c r="I1552" i="106"/>
  <c r="M1552" i="106" s="1"/>
  <c r="I1551" i="106"/>
  <c r="M1551" i="106" s="1"/>
  <c r="I1550" i="106"/>
  <c r="M1550" i="106" s="1"/>
  <c r="I1549" i="106"/>
  <c r="M1549" i="106" s="1"/>
  <c r="I1548" i="106"/>
  <c r="M1548" i="106" s="1"/>
  <c r="I1547" i="106"/>
  <c r="M1547" i="106" s="1"/>
  <c r="I1546" i="106"/>
  <c r="M1546" i="106" s="1"/>
  <c r="I1545" i="106"/>
  <c r="M1545" i="106" s="1"/>
  <c r="I1544" i="106"/>
  <c r="M1544" i="106" s="1"/>
  <c r="I1543" i="106"/>
  <c r="M1543" i="106" s="1"/>
  <c r="I1542" i="106"/>
  <c r="M1542" i="106" s="1"/>
  <c r="I1541" i="106"/>
  <c r="M1541" i="106" s="1"/>
  <c r="I1540" i="106"/>
  <c r="M1540" i="106" s="1"/>
  <c r="I1539" i="106"/>
  <c r="M1539" i="106" s="1"/>
  <c r="I1538" i="106"/>
  <c r="M1538" i="106" s="1"/>
  <c r="I1537" i="106"/>
  <c r="M1537" i="106" s="1"/>
  <c r="I1536" i="106"/>
  <c r="M1536" i="106" s="1"/>
  <c r="I1535" i="106"/>
  <c r="M1535" i="106" s="1"/>
  <c r="I1534" i="106"/>
  <c r="M1534" i="106" s="1"/>
  <c r="I1533" i="106"/>
  <c r="M1533" i="106" s="1"/>
  <c r="I1532" i="106"/>
  <c r="M1532" i="106" s="1"/>
  <c r="I1531" i="106"/>
  <c r="M1531" i="106" s="1"/>
  <c r="I1530" i="106"/>
  <c r="M1530" i="106" s="1"/>
  <c r="I1529" i="106"/>
  <c r="M1529" i="106" s="1"/>
  <c r="I1528" i="106"/>
  <c r="M1528" i="106" s="1"/>
  <c r="I1527" i="106"/>
  <c r="M1527" i="106" s="1"/>
  <c r="I1526" i="106"/>
  <c r="M1526" i="106" s="1"/>
  <c r="I1525" i="106"/>
  <c r="M1525" i="106" s="1"/>
  <c r="I1524" i="106"/>
  <c r="M1524" i="106" s="1"/>
  <c r="I1523" i="106"/>
  <c r="M1523" i="106" s="1"/>
  <c r="I1521" i="106"/>
  <c r="M1521" i="106" s="1"/>
  <c r="I1520" i="106"/>
  <c r="M1520" i="106" s="1"/>
  <c r="I1519" i="106"/>
  <c r="M1519" i="106" s="1"/>
  <c r="I1518" i="106"/>
  <c r="M1518" i="106" s="1"/>
  <c r="I1517" i="106"/>
  <c r="M1517" i="106" s="1"/>
  <c r="I1516" i="106"/>
  <c r="M1516" i="106" s="1"/>
  <c r="I1515" i="106"/>
  <c r="M1515" i="106" s="1"/>
  <c r="I1514" i="106"/>
  <c r="M1514" i="106" s="1"/>
  <c r="I1513" i="106"/>
  <c r="M1513" i="106" s="1"/>
  <c r="I1512" i="106"/>
  <c r="M1512" i="106" s="1"/>
  <c r="I1511" i="106"/>
  <c r="M1511" i="106" s="1"/>
  <c r="I1510" i="106"/>
  <c r="M1510" i="106" s="1"/>
  <c r="I1509" i="106"/>
  <c r="M1509" i="106" s="1"/>
  <c r="I1508" i="106"/>
  <c r="M1508" i="106" s="1"/>
  <c r="I1507" i="106"/>
  <c r="M1507" i="106" s="1"/>
  <c r="I1506" i="106"/>
  <c r="M1506" i="106" s="1"/>
  <c r="I1505" i="106"/>
  <c r="M1505" i="106" s="1"/>
  <c r="I1504" i="106"/>
  <c r="M1504" i="106" s="1"/>
  <c r="I1503" i="106"/>
  <c r="M1503" i="106" s="1"/>
  <c r="I1502" i="106"/>
  <c r="M1502" i="106" s="1"/>
  <c r="I1501" i="106"/>
  <c r="M1501" i="106" s="1"/>
  <c r="I1500" i="106"/>
  <c r="M1500" i="106" s="1"/>
  <c r="I1499" i="106"/>
  <c r="M1499" i="106" s="1"/>
  <c r="I1498" i="106"/>
  <c r="M1498" i="106" s="1"/>
  <c r="I1497" i="106"/>
  <c r="M1497" i="106" s="1"/>
  <c r="I1496" i="106"/>
  <c r="M1496" i="106" s="1"/>
  <c r="I1495" i="106"/>
  <c r="M1495" i="106" s="1"/>
  <c r="I1494" i="106"/>
  <c r="M1494" i="106" s="1"/>
  <c r="I1493" i="106"/>
  <c r="M1493" i="106" s="1"/>
  <c r="I1492" i="106"/>
  <c r="M1492" i="106" s="1"/>
  <c r="I1491" i="106"/>
  <c r="M1491" i="106" s="1"/>
  <c r="I1490" i="106"/>
  <c r="M1490" i="106" s="1"/>
  <c r="I1489" i="106"/>
  <c r="M1489" i="106" s="1"/>
  <c r="I1488" i="106"/>
  <c r="M1488" i="106" s="1"/>
  <c r="I1487" i="106"/>
  <c r="M1487" i="106" s="1"/>
  <c r="I1486" i="106"/>
  <c r="M1486" i="106" s="1"/>
  <c r="I1485" i="106"/>
  <c r="M1485" i="106" s="1"/>
  <c r="I1484" i="106"/>
  <c r="M1484" i="106" s="1"/>
  <c r="I1483" i="106"/>
  <c r="M1483" i="106" s="1"/>
  <c r="I1482" i="106"/>
  <c r="M1482" i="106" s="1"/>
  <c r="I1481" i="106"/>
  <c r="M1481" i="106" s="1"/>
  <c r="I1480" i="106"/>
  <c r="M1480" i="106" s="1"/>
  <c r="I1479" i="106"/>
  <c r="M1479" i="106" s="1"/>
  <c r="I1478" i="106"/>
  <c r="M1478" i="106" s="1"/>
  <c r="I1477" i="106"/>
  <c r="M1477" i="106" s="1"/>
  <c r="I1476" i="106"/>
  <c r="M1476" i="106" s="1"/>
  <c r="I1475" i="106"/>
  <c r="M1475" i="106" s="1"/>
  <c r="I1474" i="106"/>
  <c r="M1474" i="106" s="1"/>
  <c r="I1473" i="106"/>
  <c r="M1473" i="106" s="1"/>
  <c r="I1472" i="106"/>
  <c r="M1472" i="106" s="1"/>
  <c r="I1471" i="106"/>
  <c r="M1471" i="106" s="1"/>
  <c r="I1470" i="106"/>
  <c r="M1470" i="106" s="1"/>
  <c r="I1469" i="106"/>
  <c r="M1469" i="106" s="1"/>
  <c r="I1468" i="106"/>
  <c r="M1468" i="106" s="1"/>
  <c r="I1467" i="106"/>
  <c r="M1467" i="106" s="1"/>
  <c r="I1466" i="106"/>
  <c r="M1466" i="106" s="1"/>
  <c r="I1465" i="106"/>
  <c r="M1465" i="106" s="1"/>
  <c r="I1464" i="106"/>
  <c r="M1464" i="106" s="1"/>
  <c r="O1464" i="106" s="1"/>
  <c r="I1461" i="106"/>
  <c r="M1461" i="106" s="1"/>
  <c r="I1460" i="106"/>
  <c r="M1460" i="106" s="1"/>
  <c r="I1459" i="106"/>
  <c r="M1459" i="106" s="1"/>
  <c r="I1458" i="106"/>
  <c r="M1458" i="106" s="1"/>
  <c r="I1457" i="106"/>
  <c r="M1457" i="106" s="1"/>
  <c r="I1456" i="106"/>
  <c r="M1456" i="106" s="1"/>
  <c r="I1455" i="106"/>
  <c r="M1455" i="106" s="1"/>
  <c r="I1454" i="106"/>
  <c r="M1454" i="106" s="1"/>
  <c r="I1453" i="106"/>
  <c r="M1453" i="106" s="1"/>
  <c r="I1452" i="106"/>
  <c r="M1452" i="106" s="1"/>
  <c r="I1451" i="106"/>
  <c r="M1451" i="106" s="1"/>
  <c r="I1450" i="106"/>
  <c r="M1450" i="106" s="1"/>
  <c r="I1449" i="106"/>
  <c r="M1449" i="106" s="1"/>
  <c r="I1448" i="106"/>
  <c r="M1448" i="106" s="1"/>
  <c r="I1447" i="106"/>
  <c r="M1447" i="106" s="1"/>
  <c r="I1446" i="106"/>
  <c r="M1446" i="106" s="1"/>
  <c r="I1445" i="106"/>
  <c r="M1445" i="106" s="1"/>
  <c r="I1444" i="106"/>
  <c r="M1444" i="106" s="1"/>
  <c r="I1443" i="106"/>
  <c r="M1443" i="106" s="1"/>
  <c r="I1442" i="106"/>
  <c r="M1442" i="106" s="1"/>
  <c r="I1441" i="106"/>
  <c r="M1441" i="106" s="1"/>
  <c r="I1440" i="106"/>
  <c r="M1440" i="106" s="1"/>
  <c r="I1439" i="106"/>
  <c r="M1439" i="106" s="1"/>
  <c r="I1438" i="106"/>
  <c r="M1438" i="106" s="1"/>
  <c r="I1437" i="106"/>
  <c r="M1437" i="106" s="1"/>
  <c r="I1436" i="106"/>
  <c r="M1436" i="106" s="1"/>
  <c r="I1435" i="106"/>
  <c r="M1435" i="106" s="1"/>
  <c r="I1434" i="106"/>
  <c r="M1434" i="106" s="1"/>
  <c r="I1433" i="106"/>
  <c r="M1433" i="106" s="1"/>
  <c r="I1432" i="106"/>
  <c r="M1432" i="106" s="1"/>
  <c r="I1431" i="106"/>
  <c r="M1431" i="106" s="1"/>
  <c r="I1430" i="106"/>
  <c r="M1430" i="106" s="1"/>
  <c r="I1429" i="106"/>
  <c r="M1429" i="106" s="1"/>
  <c r="I1428" i="106"/>
  <c r="M1428" i="106" s="1"/>
  <c r="I1427" i="106"/>
  <c r="M1427" i="106" s="1"/>
  <c r="I1426" i="106"/>
  <c r="M1426" i="106" s="1"/>
  <c r="I1425" i="106"/>
  <c r="M1425" i="106" s="1"/>
  <c r="I1424" i="106"/>
  <c r="M1424" i="106" s="1"/>
  <c r="I1423" i="106"/>
  <c r="M1423" i="106" s="1"/>
  <c r="I1422" i="106"/>
  <c r="M1422" i="106" s="1"/>
  <c r="I1421" i="106"/>
  <c r="M1421" i="106" s="1"/>
  <c r="I1420" i="106"/>
  <c r="M1420" i="106" s="1"/>
  <c r="I1419" i="106"/>
  <c r="M1419" i="106" s="1"/>
  <c r="I1418" i="106"/>
  <c r="M1418" i="106" s="1"/>
  <c r="I1417" i="106"/>
  <c r="M1417" i="106" s="1"/>
  <c r="I1416" i="106"/>
  <c r="M1416" i="106" s="1"/>
  <c r="I1415" i="106"/>
  <c r="M1415" i="106" s="1"/>
  <c r="I1414" i="106"/>
  <c r="M1414" i="106" s="1"/>
  <c r="I1413" i="106"/>
  <c r="M1413" i="106" s="1"/>
  <c r="I1412" i="106"/>
  <c r="M1412" i="106" s="1"/>
  <c r="I1411" i="106"/>
  <c r="M1411" i="106" s="1"/>
  <c r="I1410" i="106"/>
  <c r="M1410" i="106" s="1"/>
  <c r="I1409" i="106"/>
  <c r="M1409" i="106" s="1"/>
  <c r="I1408" i="106"/>
  <c r="M1408" i="106" s="1"/>
  <c r="I1407" i="106"/>
  <c r="M1407" i="106" s="1"/>
  <c r="I1406" i="106"/>
  <c r="M1406" i="106" s="1"/>
  <c r="I1405" i="106"/>
  <c r="M1405" i="106" s="1"/>
  <c r="I1404" i="106"/>
  <c r="M1404" i="106" s="1"/>
  <c r="I1403" i="106"/>
  <c r="M1403" i="106" s="1"/>
  <c r="I1402" i="106"/>
  <c r="M1402" i="106" s="1"/>
  <c r="I1401" i="106"/>
  <c r="M1401" i="106" s="1"/>
  <c r="I1400" i="106"/>
  <c r="M1400" i="106" s="1"/>
  <c r="I1399" i="106"/>
  <c r="M1399" i="106" s="1"/>
  <c r="I1398" i="106"/>
  <c r="M1398" i="106" s="1"/>
  <c r="I1397" i="106"/>
  <c r="M1397" i="106" s="1"/>
  <c r="I1396" i="106"/>
  <c r="M1396" i="106" s="1"/>
  <c r="I1395" i="106"/>
  <c r="M1395" i="106" s="1"/>
  <c r="I1394" i="106"/>
  <c r="M1394" i="106" s="1"/>
  <c r="I1393" i="106"/>
  <c r="M1393" i="106" s="1"/>
  <c r="I1392" i="106"/>
  <c r="M1392" i="106" s="1"/>
  <c r="I1391" i="106"/>
  <c r="M1391" i="106" s="1"/>
  <c r="I1390" i="106"/>
  <c r="M1390" i="106" s="1"/>
  <c r="I1389" i="106"/>
  <c r="M1389" i="106" s="1"/>
  <c r="I1388" i="106"/>
  <c r="M1388" i="106" s="1"/>
  <c r="I1387" i="106"/>
  <c r="M1387" i="106" s="1"/>
  <c r="I1386" i="106"/>
  <c r="M1386" i="106" s="1"/>
  <c r="I1385" i="106"/>
  <c r="M1385" i="106" s="1"/>
  <c r="I1384" i="106"/>
  <c r="M1384" i="106" s="1"/>
  <c r="I1383" i="106"/>
  <c r="M1383" i="106" s="1"/>
  <c r="I1382" i="106"/>
  <c r="M1382" i="106" s="1"/>
  <c r="I1381" i="106"/>
  <c r="M1381" i="106" s="1"/>
  <c r="I1380" i="106"/>
  <c r="M1380" i="106" s="1"/>
  <c r="I1379" i="106"/>
  <c r="M1379" i="106" s="1"/>
  <c r="I1378" i="106"/>
  <c r="M1378" i="106" s="1"/>
  <c r="I1377" i="106"/>
  <c r="M1377" i="106" s="1"/>
  <c r="I1376" i="106"/>
  <c r="M1376" i="106" s="1"/>
  <c r="I1375" i="106"/>
  <c r="M1375" i="106" s="1"/>
  <c r="I1374" i="106"/>
  <c r="M1374" i="106" s="1"/>
  <c r="I1373" i="106"/>
  <c r="M1373" i="106" s="1"/>
  <c r="I1372" i="106"/>
  <c r="M1372" i="106" s="1"/>
  <c r="I1371" i="106"/>
  <c r="M1371" i="106" s="1"/>
  <c r="I1370" i="106"/>
  <c r="M1370" i="106" s="1"/>
  <c r="I1369" i="106"/>
  <c r="M1369" i="106" s="1"/>
  <c r="I1368" i="106"/>
  <c r="M1368" i="106" s="1"/>
  <c r="I1367" i="106"/>
  <c r="M1367" i="106" s="1"/>
  <c r="I1366" i="106"/>
  <c r="M1366" i="106" s="1"/>
  <c r="I1365" i="106"/>
  <c r="M1365" i="106" s="1"/>
  <c r="I1364" i="106"/>
  <c r="M1364" i="106" s="1"/>
  <c r="I1363" i="106"/>
  <c r="M1363" i="106" s="1"/>
  <c r="I1362" i="106"/>
  <c r="M1362" i="106" s="1"/>
  <c r="I1361" i="106"/>
  <c r="M1361" i="106" s="1"/>
  <c r="I1360" i="106"/>
  <c r="M1360" i="106" s="1"/>
  <c r="I1359" i="106"/>
  <c r="M1359" i="106" s="1"/>
  <c r="I1358" i="106"/>
  <c r="M1358" i="106" s="1"/>
  <c r="I1357" i="106"/>
  <c r="M1357" i="106" s="1"/>
  <c r="I1355" i="106"/>
  <c r="M1355" i="106" s="1"/>
  <c r="I1354" i="106"/>
  <c r="M1354" i="106" s="1"/>
  <c r="I1353" i="106"/>
  <c r="M1353" i="106" s="1"/>
  <c r="I1352" i="106"/>
  <c r="M1352" i="106" s="1"/>
  <c r="I1351" i="106"/>
  <c r="M1351" i="106" s="1"/>
  <c r="I1350" i="106"/>
  <c r="M1350" i="106" s="1"/>
  <c r="I1349" i="106"/>
  <c r="M1349" i="106" s="1"/>
  <c r="I1348" i="106"/>
  <c r="M1348" i="106" s="1"/>
  <c r="I1347" i="106"/>
  <c r="M1347" i="106" s="1"/>
  <c r="I1346" i="106"/>
  <c r="M1346" i="106" s="1"/>
  <c r="I1345" i="106"/>
  <c r="M1345" i="106" s="1"/>
  <c r="I1344" i="106"/>
  <c r="M1344" i="106" s="1"/>
  <c r="I1343" i="106"/>
  <c r="M1343" i="106" s="1"/>
  <c r="I1342" i="106"/>
  <c r="M1342" i="106" s="1"/>
  <c r="I1341" i="106"/>
  <c r="M1341" i="106" s="1"/>
  <c r="I1340" i="106"/>
  <c r="M1340" i="106" s="1"/>
  <c r="I1339" i="106"/>
  <c r="M1339" i="106" s="1"/>
  <c r="I1338" i="106"/>
  <c r="M1338" i="106" s="1"/>
  <c r="I1337" i="106"/>
  <c r="M1337" i="106" s="1"/>
  <c r="I1336" i="106"/>
  <c r="M1336" i="106" s="1"/>
  <c r="I1335" i="106"/>
  <c r="M1335" i="106" s="1"/>
  <c r="I1334" i="106"/>
  <c r="M1334" i="106" s="1"/>
  <c r="I1333" i="106"/>
  <c r="M1333" i="106" s="1"/>
  <c r="I1332" i="106"/>
  <c r="M1332" i="106" s="1"/>
  <c r="I1331" i="106"/>
  <c r="M1331" i="106" s="1"/>
  <c r="I1330" i="106"/>
  <c r="M1330" i="106" s="1"/>
  <c r="I1329" i="106"/>
  <c r="M1329" i="106" s="1"/>
  <c r="I1328" i="106"/>
  <c r="M1328" i="106" s="1"/>
  <c r="I1327" i="106"/>
  <c r="M1327" i="106" s="1"/>
  <c r="I1326" i="106"/>
  <c r="M1326" i="106" s="1"/>
  <c r="I1325" i="106"/>
  <c r="M1325" i="106" s="1"/>
  <c r="I1324" i="106"/>
  <c r="M1324" i="106" s="1"/>
  <c r="I1323" i="106"/>
  <c r="M1323" i="106" s="1"/>
  <c r="I1322" i="106"/>
  <c r="M1322" i="106" s="1"/>
  <c r="I1321" i="106"/>
  <c r="M1321" i="106" s="1"/>
  <c r="I1320" i="106"/>
  <c r="M1320" i="106" s="1"/>
  <c r="I1319" i="106"/>
  <c r="M1319" i="106" s="1"/>
  <c r="I1318" i="106"/>
  <c r="M1318" i="106" s="1"/>
  <c r="I1317" i="106"/>
  <c r="M1317" i="106" s="1"/>
  <c r="I1316" i="106"/>
  <c r="M1316" i="106" s="1"/>
  <c r="I1315" i="106"/>
  <c r="M1315" i="106" s="1"/>
  <c r="I1314" i="106"/>
  <c r="M1314" i="106" s="1"/>
  <c r="I1313" i="106"/>
  <c r="M1313" i="106" s="1"/>
  <c r="I1312" i="106"/>
  <c r="M1312" i="106" s="1"/>
  <c r="I1311" i="106"/>
  <c r="M1311" i="106" s="1"/>
  <c r="I1310" i="106"/>
  <c r="M1310" i="106" s="1"/>
  <c r="I1309" i="106"/>
  <c r="M1309" i="106" s="1"/>
  <c r="I1308" i="106"/>
  <c r="M1308" i="106" s="1"/>
  <c r="I1307" i="106"/>
  <c r="M1307" i="106" s="1"/>
  <c r="I1306" i="106"/>
  <c r="M1306" i="106" s="1"/>
  <c r="I1305" i="106"/>
  <c r="M1305" i="106" s="1"/>
  <c r="I1304" i="106"/>
  <c r="M1304" i="106" s="1"/>
  <c r="I1303" i="106"/>
  <c r="M1303" i="106" s="1"/>
  <c r="I1302" i="106"/>
  <c r="M1302" i="106" s="1"/>
  <c r="I1301" i="106"/>
  <c r="M1301" i="106" s="1"/>
  <c r="I1300" i="106"/>
  <c r="M1300" i="106" s="1"/>
  <c r="I1299" i="106"/>
  <c r="M1299" i="106" s="1"/>
  <c r="I1298" i="106"/>
  <c r="M1298" i="106" s="1"/>
  <c r="I1297" i="106"/>
  <c r="M1297" i="106" s="1"/>
  <c r="I1296" i="106"/>
  <c r="M1296" i="106" s="1"/>
  <c r="I1295" i="106"/>
  <c r="M1295" i="106" s="1"/>
  <c r="I1294" i="106"/>
  <c r="M1294" i="106" s="1"/>
  <c r="I1293" i="106"/>
  <c r="M1293" i="106" s="1"/>
  <c r="I1292" i="106"/>
  <c r="M1292" i="106" s="1"/>
  <c r="I1291" i="106"/>
  <c r="M1291" i="106" s="1"/>
  <c r="I1290" i="106"/>
  <c r="M1290" i="106" s="1"/>
  <c r="I1289" i="106"/>
  <c r="M1289" i="106" s="1"/>
  <c r="I1288" i="106"/>
  <c r="M1288" i="106" s="1"/>
  <c r="I1287" i="106"/>
  <c r="M1287" i="106" s="1"/>
  <c r="I1286" i="106"/>
  <c r="M1286" i="106" s="1"/>
  <c r="I1285" i="106"/>
  <c r="M1285" i="106" s="1"/>
  <c r="I1284" i="106"/>
  <c r="M1284" i="106" s="1"/>
  <c r="I1283" i="106"/>
  <c r="M1283" i="106" s="1"/>
  <c r="I1282" i="106"/>
  <c r="M1282" i="106" s="1"/>
  <c r="I1281" i="106"/>
  <c r="M1281" i="106" s="1"/>
  <c r="I1280" i="106"/>
  <c r="M1280" i="106" s="1"/>
  <c r="I1279" i="106"/>
  <c r="M1279" i="106" s="1"/>
  <c r="I1278" i="106"/>
  <c r="M1278" i="106" s="1"/>
  <c r="I1277" i="106"/>
  <c r="M1277" i="106" s="1"/>
  <c r="I1276" i="106"/>
  <c r="M1276" i="106" s="1"/>
  <c r="I1275" i="106"/>
  <c r="M1275" i="106" s="1"/>
  <c r="I1274" i="106"/>
  <c r="M1274" i="106" s="1"/>
  <c r="I1273" i="106"/>
  <c r="M1273" i="106" s="1"/>
  <c r="I1272" i="106"/>
  <c r="M1272" i="106" s="1"/>
  <c r="I1271" i="106"/>
  <c r="M1271" i="106" s="1"/>
  <c r="I1267" i="106"/>
  <c r="M1267" i="106" s="1"/>
  <c r="I1266" i="106"/>
  <c r="M1266" i="106" s="1"/>
  <c r="I1265" i="106"/>
  <c r="M1265" i="106" s="1"/>
  <c r="I1264" i="106"/>
  <c r="M1264" i="106" s="1"/>
  <c r="I1263" i="106"/>
  <c r="M1263" i="106" s="1"/>
  <c r="I1262" i="106"/>
  <c r="M1262" i="106" s="1"/>
  <c r="I1261" i="106"/>
  <c r="M1261" i="106" s="1"/>
  <c r="I1260" i="106"/>
  <c r="M1260" i="106" s="1"/>
  <c r="I1259" i="106"/>
  <c r="M1259" i="106" s="1"/>
  <c r="I1258" i="106"/>
  <c r="M1258" i="106" s="1"/>
  <c r="I1257" i="106"/>
  <c r="M1257" i="106" s="1"/>
  <c r="I1256" i="106"/>
  <c r="M1256" i="106" s="1"/>
  <c r="I1255" i="106"/>
  <c r="M1255" i="106" s="1"/>
  <c r="I1254" i="106"/>
  <c r="M1254" i="106" s="1"/>
  <c r="I1253" i="106"/>
  <c r="M1253" i="106" s="1"/>
  <c r="I1252" i="106"/>
  <c r="M1252" i="106" s="1"/>
  <c r="I1251" i="106"/>
  <c r="M1251" i="106" s="1"/>
  <c r="I1250" i="106"/>
  <c r="M1250" i="106" s="1"/>
  <c r="I1249" i="106"/>
  <c r="M1249" i="106" s="1"/>
  <c r="I1248" i="106"/>
  <c r="M1248" i="106" s="1"/>
  <c r="I1247" i="106"/>
  <c r="M1247" i="106" s="1"/>
  <c r="I1246" i="106"/>
  <c r="M1246" i="106" s="1"/>
  <c r="I1245" i="106"/>
  <c r="M1245" i="106" s="1"/>
  <c r="I1244" i="106"/>
  <c r="M1244" i="106" s="1"/>
  <c r="I1243" i="106"/>
  <c r="M1243" i="106" s="1"/>
  <c r="I1242" i="106"/>
  <c r="M1242" i="106" s="1"/>
  <c r="I1241" i="106"/>
  <c r="M1241" i="106" s="1"/>
  <c r="I1240" i="106"/>
  <c r="M1240" i="106" s="1"/>
  <c r="I1239" i="106"/>
  <c r="M1239" i="106" s="1"/>
  <c r="I1238" i="106"/>
  <c r="M1238" i="106" s="1"/>
  <c r="I1237" i="106"/>
  <c r="M1237" i="106" s="1"/>
  <c r="I1236" i="106"/>
  <c r="M1236" i="106" s="1"/>
  <c r="I1235" i="106"/>
  <c r="M1235" i="106" s="1"/>
  <c r="I1234" i="106"/>
  <c r="M1234" i="106" s="1"/>
  <c r="I1233" i="106"/>
  <c r="M1233" i="106" s="1"/>
  <c r="I1232" i="106"/>
  <c r="M1232" i="106" s="1"/>
  <c r="I1231" i="106"/>
  <c r="M1231" i="106" s="1"/>
  <c r="I1230" i="106"/>
  <c r="M1230" i="106" s="1"/>
  <c r="I1229" i="106"/>
  <c r="M1229" i="106" s="1"/>
  <c r="I1228" i="106"/>
  <c r="M1228" i="106" s="1"/>
  <c r="I1227" i="106"/>
  <c r="M1227" i="106" s="1"/>
  <c r="I1226" i="106"/>
  <c r="M1226" i="106" s="1"/>
  <c r="I1225" i="106"/>
  <c r="M1225" i="106" s="1"/>
  <c r="I1224" i="106"/>
  <c r="M1224" i="106" s="1"/>
  <c r="I1223" i="106"/>
  <c r="M1223" i="106" s="1"/>
  <c r="I1220" i="106"/>
  <c r="M1220" i="106" s="1"/>
  <c r="I1219" i="106"/>
  <c r="M1219" i="106" s="1"/>
  <c r="I1218" i="106"/>
  <c r="M1218" i="106" s="1"/>
  <c r="I1217" i="106"/>
  <c r="M1217" i="106" s="1"/>
  <c r="I1216" i="106"/>
  <c r="M1216" i="106" s="1"/>
  <c r="I1215" i="106"/>
  <c r="M1215" i="106" s="1"/>
  <c r="I1214" i="106"/>
  <c r="M1214" i="106" s="1"/>
  <c r="I1213" i="106"/>
  <c r="M1213" i="106" s="1"/>
  <c r="I1212" i="106"/>
  <c r="M1212" i="106" s="1"/>
  <c r="I1211" i="106"/>
  <c r="M1211" i="106" s="1"/>
  <c r="I1210" i="106"/>
  <c r="M1210" i="106" s="1"/>
  <c r="I1209" i="106"/>
  <c r="M1209" i="106" s="1"/>
  <c r="I1208" i="106"/>
  <c r="M1208" i="106" s="1"/>
  <c r="I1207" i="106"/>
  <c r="M1207" i="106" s="1"/>
  <c r="I1206" i="106"/>
  <c r="M1206" i="106" s="1"/>
  <c r="I1205" i="106"/>
  <c r="M1205" i="106" s="1"/>
  <c r="I1204" i="106"/>
  <c r="M1204" i="106" s="1"/>
  <c r="I1203" i="106"/>
  <c r="M1203" i="106" s="1"/>
  <c r="I1202" i="106"/>
  <c r="M1202" i="106" s="1"/>
  <c r="I1201" i="106"/>
  <c r="M1201" i="106" s="1"/>
  <c r="I1200" i="106"/>
  <c r="M1200" i="106" s="1"/>
  <c r="I1199" i="106"/>
  <c r="M1199" i="106" s="1"/>
  <c r="I1198" i="106"/>
  <c r="M1198" i="106" s="1"/>
  <c r="I1197" i="106"/>
  <c r="M1197" i="106" s="1"/>
  <c r="I1196" i="106"/>
  <c r="M1196" i="106" s="1"/>
  <c r="I1195" i="106"/>
  <c r="M1195" i="106" s="1"/>
  <c r="I1194" i="106"/>
  <c r="M1194" i="106" s="1"/>
  <c r="I1193" i="106"/>
  <c r="M1193" i="106" s="1"/>
  <c r="I1192" i="106"/>
  <c r="M1192" i="106" s="1"/>
  <c r="I1191" i="106"/>
  <c r="M1191" i="106" s="1"/>
  <c r="I1190" i="106"/>
  <c r="M1190" i="106" s="1"/>
  <c r="I1187" i="106"/>
  <c r="M1187" i="106" s="1"/>
  <c r="I1186" i="106"/>
  <c r="M1186" i="106" s="1"/>
  <c r="I1185" i="106"/>
  <c r="M1185" i="106" s="1"/>
  <c r="I1184" i="106"/>
  <c r="M1184" i="106" s="1"/>
  <c r="I1183" i="106"/>
  <c r="M1183" i="106" s="1"/>
  <c r="I1182" i="106"/>
  <c r="M1182" i="106" s="1"/>
  <c r="I1181" i="106"/>
  <c r="M1181" i="106" s="1"/>
  <c r="I1180" i="106"/>
  <c r="M1180" i="106" s="1"/>
  <c r="I1179" i="106"/>
  <c r="M1179" i="106" s="1"/>
  <c r="I1178" i="106"/>
  <c r="M1178" i="106" s="1"/>
  <c r="I1177" i="106"/>
  <c r="M1177" i="106" s="1"/>
  <c r="I1176" i="106"/>
  <c r="M1176" i="106" s="1"/>
  <c r="I1175" i="106"/>
  <c r="M1175" i="106" s="1"/>
  <c r="I1174" i="106"/>
  <c r="M1174" i="106" s="1"/>
  <c r="I1173" i="106"/>
  <c r="M1173" i="106" s="1"/>
  <c r="I1172" i="106"/>
  <c r="M1172" i="106" s="1"/>
  <c r="I1171" i="106"/>
  <c r="M1171" i="106" s="1"/>
  <c r="I1170" i="106"/>
  <c r="M1170" i="106" s="1"/>
  <c r="I1169" i="106"/>
  <c r="M1169" i="106" s="1"/>
  <c r="I1168" i="106"/>
  <c r="M1168" i="106" s="1"/>
  <c r="I1167" i="106"/>
  <c r="M1167" i="106" s="1"/>
  <c r="I1166" i="106"/>
  <c r="M1166" i="106" s="1"/>
  <c r="I1165" i="106"/>
  <c r="M1165" i="106" s="1"/>
  <c r="I1164" i="106"/>
  <c r="M1164" i="106" s="1"/>
  <c r="I1163" i="106"/>
  <c r="M1163" i="106" s="1"/>
  <c r="I1162" i="106"/>
  <c r="M1162" i="106" s="1"/>
  <c r="I1161" i="106"/>
  <c r="M1161" i="106" s="1"/>
  <c r="I1155" i="106"/>
  <c r="I1154" i="106"/>
  <c r="M1154" i="106" s="1"/>
  <c r="I1153" i="106"/>
  <c r="M1153" i="106" s="1"/>
  <c r="I1152" i="106"/>
  <c r="M1152" i="106" s="1"/>
  <c r="I1151" i="106"/>
  <c r="M1151" i="106" s="1"/>
  <c r="I1150" i="106"/>
  <c r="M1150" i="106" s="1"/>
  <c r="I1149" i="106"/>
  <c r="M1149" i="106" s="1"/>
  <c r="I1148" i="106"/>
  <c r="M1148" i="106" s="1"/>
  <c r="I1147" i="106"/>
  <c r="M1147" i="106" s="1"/>
  <c r="I1146" i="106"/>
  <c r="M1146" i="106" s="1"/>
  <c r="I1145" i="106"/>
  <c r="M1145" i="106" s="1"/>
  <c r="I1144" i="106"/>
  <c r="M1144" i="106" s="1"/>
  <c r="I1143" i="106"/>
  <c r="M1143" i="106" s="1"/>
  <c r="I1142" i="106"/>
  <c r="M1142" i="106" s="1"/>
  <c r="I1141" i="106"/>
  <c r="M1141" i="106" s="1"/>
  <c r="I1140" i="106"/>
  <c r="M1140" i="106" s="1"/>
  <c r="I1139" i="106"/>
  <c r="M1139" i="106" s="1"/>
  <c r="I1138" i="106"/>
  <c r="M1138" i="106" s="1"/>
  <c r="I1137" i="106"/>
  <c r="M1137" i="106" s="1"/>
  <c r="I1136" i="106"/>
  <c r="M1136" i="106" s="1"/>
  <c r="I1135" i="106"/>
  <c r="M1135" i="106" s="1"/>
  <c r="I1134" i="106"/>
  <c r="M1134" i="106" s="1"/>
  <c r="I1133" i="106"/>
  <c r="M1133" i="106" s="1"/>
  <c r="I1132" i="106"/>
  <c r="M1132" i="106" s="1"/>
  <c r="I1131" i="106"/>
  <c r="M1131" i="106" s="1"/>
  <c r="I1130" i="106"/>
  <c r="M1130" i="106" s="1"/>
  <c r="I1129" i="106"/>
  <c r="M1129" i="106" s="1"/>
  <c r="I1128" i="106"/>
  <c r="M1128" i="106" s="1"/>
  <c r="I1127" i="106"/>
  <c r="M1127" i="106" s="1"/>
  <c r="I1126" i="106"/>
  <c r="M1126" i="106" s="1"/>
  <c r="I1125" i="106"/>
  <c r="M1125" i="106" s="1"/>
  <c r="I1124" i="106"/>
  <c r="M1124" i="106" s="1"/>
  <c r="I1123" i="106"/>
  <c r="M1123" i="106" s="1"/>
  <c r="I1122" i="106"/>
  <c r="M1122" i="106" s="1"/>
  <c r="I1121" i="106"/>
  <c r="M1121" i="106" s="1"/>
  <c r="I1120" i="106"/>
  <c r="M1120" i="106" s="1"/>
  <c r="I1119" i="106"/>
  <c r="M1119" i="106" s="1"/>
  <c r="I1118" i="106"/>
  <c r="M1118" i="106" s="1"/>
  <c r="I1117" i="106"/>
  <c r="M1117" i="106" s="1"/>
  <c r="I1116" i="106"/>
  <c r="M1116" i="106" s="1"/>
  <c r="I1115" i="106"/>
  <c r="M1115" i="106" s="1"/>
  <c r="I1114" i="106"/>
  <c r="M1114" i="106" s="1"/>
  <c r="I1113" i="106"/>
  <c r="M1113" i="106" s="1"/>
  <c r="I1112" i="106"/>
  <c r="M1112" i="106" s="1"/>
  <c r="I1111" i="106"/>
  <c r="M1111" i="106" s="1"/>
  <c r="I1110" i="106"/>
  <c r="M1110" i="106" s="1"/>
  <c r="I1109" i="106"/>
  <c r="M1109" i="106" s="1"/>
  <c r="I1108" i="106"/>
  <c r="M1108" i="106" s="1"/>
  <c r="I1107" i="106"/>
  <c r="M1107" i="106" s="1"/>
  <c r="I1106" i="106"/>
  <c r="M1106" i="106" s="1"/>
  <c r="I1105" i="106"/>
  <c r="M1105" i="106" s="1"/>
  <c r="I1104" i="106"/>
  <c r="M1104" i="106" s="1"/>
  <c r="I1103" i="106"/>
  <c r="M1103" i="106" s="1"/>
  <c r="I1102" i="106"/>
  <c r="M1102" i="106" s="1"/>
  <c r="I1101" i="106"/>
  <c r="M1101" i="106" s="1"/>
  <c r="I1100" i="106"/>
  <c r="M1100" i="106" s="1"/>
  <c r="I1099" i="106"/>
  <c r="M1099" i="106" s="1"/>
  <c r="I1098" i="106"/>
  <c r="M1098" i="106" s="1"/>
  <c r="I1097" i="106"/>
  <c r="M1097" i="106" s="1"/>
  <c r="I1096" i="106"/>
  <c r="M1096" i="106" s="1"/>
  <c r="I1095" i="106"/>
  <c r="M1095" i="106" s="1"/>
  <c r="I1094" i="106"/>
  <c r="M1094" i="106" s="1"/>
  <c r="I1093" i="106"/>
  <c r="M1093" i="106" s="1"/>
  <c r="I1092" i="106"/>
  <c r="M1092" i="106" s="1"/>
  <c r="I1091" i="106"/>
  <c r="M1091" i="106" s="1"/>
  <c r="I1090" i="106"/>
  <c r="M1090" i="106" s="1"/>
  <c r="I1089" i="106"/>
  <c r="M1089" i="106" s="1"/>
  <c r="I1088" i="106"/>
  <c r="M1088" i="106" s="1"/>
  <c r="I1087" i="106"/>
  <c r="M1087" i="106" s="1"/>
  <c r="I1086" i="106"/>
  <c r="M1086" i="106" s="1"/>
  <c r="I1085" i="106"/>
  <c r="M1085" i="106" s="1"/>
  <c r="I1084" i="106"/>
  <c r="M1084" i="106" s="1"/>
  <c r="I1083" i="106"/>
  <c r="M1083" i="106" s="1"/>
  <c r="I1082" i="106"/>
  <c r="M1082" i="106" s="1"/>
  <c r="I1081" i="106"/>
  <c r="M1081" i="106" s="1"/>
  <c r="I1080" i="106"/>
  <c r="M1080" i="106" s="1"/>
  <c r="I1079" i="106"/>
  <c r="M1079" i="106" s="1"/>
  <c r="I1078" i="106"/>
  <c r="M1078" i="106" s="1"/>
  <c r="I1077" i="106"/>
  <c r="M1077" i="106" s="1"/>
  <c r="I1076" i="106"/>
  <c r="M1076" i="106" s="1"/>
  <c r="I1075" i="106"/>
  <c r="M1075" i="106" s="1"/>
  <c r="I1074" i="106"/>
  <c r="M1074" i="106" s="1"/>
  <c r="I1073" i="106"/>
  <c r="M1073" i="106" s="1"/>
  <c r="I1072" i="106"/>
  <c r="M1072" i="106" s="1"/>
  <c r="I1071" i="106"/>
  <c r="M1071" i="106" s="1"/>
  <c r="I1070" i="106"/>
  <c r="M1070" i="106" s="1"/>
  <c r="I1069" i="106"/>
  <c r="M1069" i="106" s="1"/>
  <c r="I1068" i="106"/>
  <c r="M1068" i="106" s="1"/>
  <c r="I1067" i="106"/>
  <c r="M1067" i="106" s="1"/>
  <c r="I1066" i="106"/>
  <c r="M1066" i="106" s="1"/>
  <c r="I1065" i="106"/>
  <c r="M1065" i="106" s="1"/>
  <c r="I1064" i="106"/>
  <c r="M1064" i="106" s="1"/>
  <c r="I1063" i="106"/>
  <c r="M1063" i="106" s="1"/>
  <c r="I1062" i="106"/>
  <c r="M1062" i="106" s="1"/>
  <c r="I1061" i="106"/>
  <c r="M1061" i="106" s="1"/>
  <c r="I1060" i="106"/>
  <c r="M1060" i="106" s="1"/>
  <c r="I1059" i="106"/>
  <c r="M1059" i="106" s="1"/>
  <c r="I1058" i="106"/>
  <c r="M1058" i="106" s="1"/>
  <c r="I1057" i="106"/>
  <c r="M1057" i="106" s="1"/>
  <c r="I1056" i="106"/>
  <c r="M1056" i="106" s="1"/>
  <c r="I1055" i="106"/>
  <c r="M1055" i="106" s="1"/>
  <c r="I1054" i="106"/>
  <c r="M1054" i="106" s="1"/>
  <c r="I1053" i="106"/>
  <c r="M1053" i="106" s="1"/>
  <c r="I1052" i="106"/>
  <c r="M1052" i="106" s="1"/>
  <c r="I1051" i="106"/>
  <c r="M1051" i="106" s="1"/>
  <c r="I1050" i="106"/>
  <c r="M1050" i="106" s="1"/>
  <c r="I1049" i="106"/>
  <c r="M1049" i="106" s="1"/>
  <c r="I1048" i="106"/>
  <c r="M1048" i="106" s="1"/>
  <c r="I1047" i="106"/>
  <c r="M1047" i="106" s="1"/>
  <c r="I1046" i="106"/>
  <c r="M1046" i="106" s="1"/>
  <c r="I1045" i="106"/>
  <c r="M1045" i="106" s="1"/>
  <c r="I1044" i="106"/>
  <c r="M1044" i="106" s="1"/>
  <c r="I1043" i="106"/>
  <c r="M1043" i="106" s="1"/>
  <c r="I1042" i="106"/>
  <c r="M1042" i="106" s="1"/>
  <c r="I1041" i="106"/>
  <c r="M1041" i="106" s="1"/>
  <c r="I1040" i="106"/>
  <c r="M1040" i="106" s="1"/>
  <c r="I1039" i="106"/>
  <c r="M1039" i="106" s="1"/>
  <c r="I1038" i="106"/>
  <c r="M1038" i="106" s="1"/>
  <c r="I1037" i="106"/>
  <c r="M1037" i="106" s="1"/>
  <c r="I1036" i="106"/>
  <c r="M1036" i="106" s="1"/>
  <c r="I1035" i="106"/>
  <c r="M1035" i="106" s="1"/>
  <c r="I1034" i="106"/>
  <c r="M1034" i="106" s="1"/>
  <c r="I1033" i="106"/>
  <c r="M1033" i="106" s="1"/>
  <c r="I1032" i="106"/>
  <c r="M1032" i="106" s="1"/>
  <c r="I1031" i="106"/>
  <c r="M1031" i="106" s="1"/>
  <c r="I1030" i="106"/>
  <c r="M1030" i="106" s="1"/>
  <c r="I1029" i="106"/>
  <c r="M1029" i="106" s="1"/>
  <c r="I1028" i="106"/>
  <c r="M1028" i="106" s="1"/>
  <c r="I1027" i="106"/>
  <c r="M1027" i="106" s="1"/>
  <c r="I1026" i="106"/>
  <c r="M1026" i="106" s="1"/>
  <c r="I1025" i="106"/>
  <c r="M1025" i="106" s="1"/>
  <c r="I1024" i="106"/>
  <c r="M1024" i="106" s="1"/>
  <c r="I1023" i="106"/>
  <c r="M1023" i="106" s="1"/>
  <c r="I1022" i="106"/>
  <c r="M1022" i="106" s="1"/>
  <c r="I1021" i="106"/>
  <c r="M1021" i="106" s="1"/>
  <c r="I1020" i="106"/>
  <c r="M1020" i="106" s="1"/>
  <c r="I1019" i="106"/>
  <c r="M1019" i="106" s="1"/>
  <c r="I1018" i="106"/>
  <c r="M1018" i="106" s="1"/>
  <c r="I1017" i="106"/>
  <c r="M1017" i="106" s="1"/>
  <c r="I1016" i="106"/>
  <c r="M1016" i="106" s="1"/>
  <c r="I1015" i="106"/>
  <c r="M1015" i="106" s="1"/>
  <c r="I1014" i="106"/>
  <c r="M1014" i="106" s="1"/>
  <c r="I1013" i="106"/>
  <c r="M1013" i="106" s="1"/>
  <c r="I1012" i="106"/>
  <c r="M1012" i="106" s="1"/>
  <c r="I1011" i="106"/>
  <c r="M1011" i="106" s="1"/>
  <c r="I1010" i="106"/>
  <c r="M1010" i="106" s="1"/>
  <c r="I1009" i="106"/>
  <c r="M1009" i="106" s="1"/>
  <c r="I1008" i="106"/>
  <c r="M1008" i="106" s="1"/>
  <c r="I1007" i="106"/>
  <c r="M1007" i="106" s="1"/>
  <c r="I1006" i="106"/>
  <c r="M1006" i="106" s="1"/>
  <c r="I1005" i="106"/>
  <c r="M1005" i="106" s="1"/>
  <c r="I1004" i="106"/>
  <c r="M1004" i="106" s="1"/>
  <c r="I1003" i="106"/>
  <c r="M1003" i="106" s="1"/>
  <c r="I1002" i="106"/>
  <c r="M1002" i="106" s="1"/>
  <c r="I1001" i="106"/>
  <c r="M1001" i="106" s="1"/>
  <c r="I1000" i="106"/>
  <c r="M1000" i="106" s="1"/>
  <c r="I999" i="106"/>
  <c r="M999" i="106" s="1"/>
  <c r="I998" i="106"/>
  <c r="M998" i="106" s="1"/>
  <c r="I997" i="106"/>
  <c r="M997" i="106" s="1"/>
  <c r="I996" i="106"/>
  <c r="M996" i="106" s="1"/>
  <c r="I995" i="106"/>
  <c r="M995" i="106" s="1"/>
  <c r="I994" i="106"/>
  <c r="M994" i="106" s="1"/>
  <c r="I993" i="106"/>
  <c r="M993" i="106" s="1"/>
  <c r="I991" i="106"/>
  <c r="M991" i="106" s="1"/>
  <c r="I990" i="106"/>
  <c r="M990" i="106" s="1"/>
  <c r="I989" i="106"/>
  <c r="M989" i="106" s="1"/>
  <c r="I988" i="106"/>
  <c r="M988" i="106" s="1"/>
  <c r="I987" i="106"/>
  <c r="M987" i="106" s="1"/>
  <c r="I986" i="106"/>
  <c r="M986" i="106" s="1"/>
  <c r="I985" i="106"/>
  <c r="M985" i="106" s="1"/>
  <c r="I984" i="106"/>
  <c r="M984" i="106" s="1"/>
  <c r="I983" i="106"/>
  <c r="M983" i="106" s="1"/>
  <c r="I982" i="106"/>
  <c r="M982" i="106" s="1"/>
  <c r="I981" i="106"/>
  <c r="M981" i="106" s="1"/>
  <c r="I980" i="106"/>
  <c r="M980" i="106" s="1"/>
  <c r="I979" i="106"/>
  <c r="M979" i="106" s="1"/>
  <c r="I978" i="106"/>
  <c r="M978" i="106" s="1"/>
  <c r="I977" i="106"/>
  <c r="M977" i="106" s="1"/>
  <c r="I976" i="106"/>
  <c r="M976" i="106" s="1"/>
  <c r="I975" i="106"/>
  <c r="M975" i="106" s="1"/>
  <c r="I974" i="106"/>
  <c r="M974" i="106" s="1"/>
  <c r="I973" i="106"/>
  <c r="M973" i="106" s="1"/>
  <c r="I972" i="106"/>
  <c r="M972" i="106" s="1"/>
  <c r="I971" i="106"/>
  <c r="M971" i="106" s="1"/>
  <c r="I970" i="106"/>
  <c r="M970" i="106" s="1"/>
  <c r="I969" i="106"/>
  <c r="M969" i="106" s="1"/>
  <c r="I968" i="106"/>
  <c r="M968" i="106" s="1"/>
  <c r="I967" i="106"/>
  <c r="M967" i="106" s="1"/>
  <c r="I966" i="106"/>
  <c r="M966" i="106" s="1"/>
  <c r="I965" i="106"/>
  <c r="M965" i="106" s="1"/>
  <c r="I964" i="106"/>
  <c r="M964" i="106" s="1"/>
  <c r="I963" i="106"/>
  <c r="M963" i="106" s="1"/>
  <c r="I962" i="106"/>
  <c r="M962" i="106" s="1"/>
  <c r="I961" i="106"/>
  <c r="M961" i="106" s="1"/>
  <c r="I960" i="106"/>
  <c r="M960" i="106" s="1"/>
  <c r="I959" i="106"/>
  <c r="M959" i="106" s="1"/>
  <c r="I958" i="106"/>
  <c r="M958" i="106" s="1"/>
  <c r="I957" i="106"/>
  <c r="M957" i="106" s="1"/>
  <c r="I956" i="106"/>
  <c r="M956" i="106" s="1"/>
  <c r="I955" i="106"/>
  <c r="M955" i="106" s="1"/>
  <c r="I954" i="106"/>
  <c r="M954" i="106" s="1"/>
  <c r="I953" i="106"/>
  <c r="M953" i="106" s="1"/>
  <c r="I952" i="106"/>
  <c r="M952" i="106" s="1"/>
  <c r="I951" i="106"/>
  <c r="M951" i="106" s="1"/>
  <c r="I950" i="106"/>
  <c r="M950" i="106" s="1"/>
  <c r="I949" i="106"/>
  <c r="M949" i="106" s="1"/>
  <c r="I948" i="106"/>
  <c r="M948" i="106" s="1"/>
  <c r="I947" i="106"/>
  <c r="M947" i="106" s="1"/>
  <c r="I946" i="106"/>
  <c r="M946" i="106" s="1"/>
  <c r="I945" i="106"/>
  <c r="M945" i="106" s="1"/>
  <c r="I944" i="106"/>
  <c r="M944" i="106" s="1"/>
  <c r="I943" i="106"/>
  <c r="M943" i="106" s="1"/>
  <c r="I942" i="106"/>
  <c r="M942" i="106" s="1"/>
  <c r="I941" i="106"/>
  <c r="M941" i="106" s="1"/>
  <c r="I940" i="106"/>
  <c r="M940" i="106" s="1"/>
  <c r="I939" i="106"/>
  <c r="M939" i="106" s="1"/>
  <c r="I938" i="106"/>
  <c r="M938" i="106" s="1"/>
  <c r="I937" i="106"/>
  <c r="M937" i="106" s="1"/>
  <c r="I936" i="106"/>
  <c r="M936" i="106" s="1"/>
  <c r="I935" i="106"/>
  <c r="M935" i="106" s="1"/>
  <c r="I934" i="106"/>
  <c r="M934" i="106" s="1"/>
  <c r="I933" i="106"/>
  <c r="M933" i="106" s="1"/>
  <c r="I932" i="106"/>
  <c r="M932" i="106" s="1"/>
  <c r="I931" i="106"/>
  <c r="M931" i="106" s="1"/>
  <c r="I930" i="106"/>
  <c r="M930" i="106" s="1"/>
  <c r="I929" i="106"/>
  <c r="M929" i="106" s="1"/>
  <c r="I928" i="106"/>
  <c r="M928" i="106" s="1"/>
  <c r="I927" i="106"/>
  <c r="M927" i="106" s="1"/>
  <c r="I926" i="106"/>
  <c r="M926" i="106" s="1"/>
  <c r="I925" i="106"/>
  <c r="M925" i="106" s="1"/>
  <c r="I924" i="106"/>
  <c r="M924" i="106" s="1"/>
  <c r="I923" i="106"/>
  <c r="M923" i="106" s="1"/>
  <c r="I922" i="106"/>
  <c r="M922" i="106" s="1"/>
  <c r="I921" i="106"/>
  <c r="M921" i="106" s="1"/>
  <c r="I920" i="106"/>
  <c r="M920" i="106" s="1"/>
  <c r="I919" i="106"/>
  <c r="M919" i="106" s="1"/>
  <c r="I918" i="106"/>
  <c r="M918" i="106" s="1"/>
  <c r="I917" i="106"/>
  <c r="M917" i="106" s="1"/>
  <c r="I916" i="106"/>
  <c r="M916" i="106" s="1"/>
  <c r="I915" i="106"/>
  <c r="M915" i="106" s="1"/>
  <c r="I914" i="106"/>
  <c r="M914" i="106" s="1"/>
  <c r="I913" i="106"/>
  <c r="M913" i="106" s="1"/>
  <c r="I912" i="106"/>
  <c r="M912" i="106" s="1"/>
  <c r="I911" i="106"/>
  <c r="M911" i="106" s="1"/>
  <c r="I910" i="106"/>
  <c r="M910" i="106" s="1"/>
  <c r="I909" i="106"/>
  <c r="M909" i="106" s="1"/>
  <c r="I908" i="106"/>
  <c r="M908" i="106" s="1"/>
  <c r="I907" i="106"/>
  <c r="M907" i="106" s="1"/>
  <c r="I906" i="106"/>
  <c r="M906" i="106" s="1"/>
  <c r="I905" i="106"/>
  <c r="M905" i="106" s="1"/>
  <c r="I904" i="106"/>
  <c r="M904" i="106" s="1"/>
  <c r="I903" i="106"/>
  <c r="M903" i="106" s="1"/>
  <c r="I902" i="106"/>
  <c r="M902" i="106" s="1"/>
  <c r="I901" i="106"/>
  <c r="M901" i="106" s="1"/>
  <c r="I900" i="106"/>
  <c r="M900" i="106" s="1"/>
  <c r="I899" i="106"/>
  <c r="M899" i="106" s="1"/>
  <c r="I898" i="106"/>
  <c r="M898" i="106" s="1"/>
  <c r="I897" i="106"/>
  <c r="M897" i="106" s="1"/>
  <c r="I896" i="106"/>
  <c r="M896" i="106" s="1"/>
  <c r="I895" i="106"/>
  <c r="M895" i="106" s="1"/>
  <c r="I894" i="106"/>
  <c r="M894" i="106" s="1"/>
  <c r="I893" i="106"/>
  <c r="M893" i="106" s="1"/>
  <c r="I892" i="106"/>
  <c r="M892" i="106" s="1"/>
  <c r="I891" i="106"/>
  <c r="M891" i="106" s="1"/>
  <c r="I890" i="106"/>
  <c r="M890" i="106" s="1"/>
  <c r="I889" i="106"/>
  <c r="M889" i="106" s="1"/>
  <c r="I888" i="106"/>
  <c r="M888" i="106" s="1"/>
  <c r="I887" i="106"/>
  <c r="M887" i="106" s="1"/>
  <c r="I886" i="106"/>
  <c r="M886" i="106" s="1"/>
  <c r="I885" i="106"/>
  <c r="M885" i="106" s="1"/>
  <c r="I884" i="106"/>
  <c r="M884" i="106" s="1"/>
  <c r="I883" i="106"/>
  <c r="M883" i="106" s="1"/>
  <c r="I882" i="106"/>
  <c r="M882" i="106" s="1"/>
  <c r="I881" i="106"/>
  <c r="M881" i="106" s="1"/>
  <c r="I880" i="106"/>
  <c r="M880" i="106" s="1"/>
  <c r="I879" i="106"/>
  <c r="M879" i="106" s="1"/>
  <c r="I878" i="106"/>
  <c r="M878" i="106" s="1"/>
  <c r="I877" i="106"/>
  <c r="M877" i="106" s="1"/>
  <c r="I876" i="106"/>
  <c r="M876" i="106" s="1"/>
  <c r="I875" i="106"/>
  <c r="M875" i="106" s="1"/>
  <c r="I874" i="106"/>
  <c r="M874" i="106" s="1"/>
  <c r="I873" i="106"/>
  <c r="M873" i="106" s="1"/>
  <c r="I872" i="106"/>
  <c r="M872" i="106" s="1"/>
  <c r="I871" i="106"/>
  <c r="M871" i="106" s="1"/>
  <c r="I870" i="106"/>
  <c r="M870" i="106" s="1"/>
  <c r="I869" i="106"/>
  <c r="M869" i="106" s="1"/>
  <c r="I868" i="106"/>
  <c r="M868" i="106" s="1"/>
  <c r="I867" i="106"/>
  <c r="M867" i="106" s="1"/>
  <c r="I866" i="106"/>
  <c r="M866" i="106" s="1"/>
  <c r="I865" i="106"/>
  <c r="M865" i="106" s="1"/>
  <c r="I864" i="106"/>
  <c r="M864" i="106" s="1"/>
  <c r="I863" i="106"/>
  <c r="M863" i="106" s="1"/>
  <c r="I862" i="106"/>
  <c r="M862" i="106" s="1"/>
  <c r="I861" i="106"/>
  <c r="M861" i="106" s="1"/>
  <c r="I860" i="106"/>
  <c r="M860" i="106" s="1"/>
  <c r="I859" i="106"/>
  <c r="M859" i="106" s="1"/>
  <c r="I858" i="106"/>
  <c r="M858" i="106" s="1"/>
  <c r="I857" i="106"/>
  <c r="M857" i="106" s="1"/>
  <c r="I856" i="106"/>
  <c r="M856" i="106" s="1"/>
  <c r="I855" i="106"/>
  <c r="M855" i="106" s="1"/>
  <c r="I854" i="106"/>
  <c r="M854" i="106" s="1"/>
  <c r="I853" i="106"/>
  <c r="M853" i="106" s="1"/>
  <c r="I852" i="106"/>
  <c r="M852" i="106" s="1"/>
  <c r="I851" i="106"/>
  <c r="M851" i="106" s="1"/>
  <c r="I850" i="106"/>
  <c r="M850" i="106" s="1"/>
  <c r="I849" i="106"/>
  <c r="M849" i="106" s="1"/>
  <c r="I848" i="106"/>
  <c r="M848" i="106" s="1"/>
  <c r="I847" i="106"/>
  <c r="M847" i="106" s="1"/>
  <c r="I846" i="106"/>
  <c r="M846" i="106" s="1"/>
  <c r="I845" i="106"/>
  <c r="M845" i="106" s="1"/>
  <c r="I844" i="106"/>
  <c r="M844" i="106" s="1"/>
  <c r="I843" i="106"/>
  <c r="M843" i="106" s="1"/>
  <c r="I842" i="106"/>
  <c r="M842" i="106" s="1"/>
  <c r="I841" i="106"/>
  <c r="M841" i="106" s="1"/>
  <c r="I840" i="106"/>
  <c r="M840" i="106" s="1"/>
  <c r="I839" i="106"/>
  <c r="M839" i="106" s="1"/>
  <c r="I838" i="106"/>
  <c r="M838" i="106" s="1"/>
  <c r="I837" i="106"/>
  <c r="M837" i="106" s="1"/>
  <c r="I836" i="106"/>
  <c r="M836" i="106" s="1"/>
  <c r="I835" i="106"/>
  <c r="M835" i="106" s="1"/>
  <c r="I834" i="106"/>
  <c r="M834" i="106" s="1"/>
  <c r="I833" i="106"/>
  <c r="M833" i="106" s="1"/>
  <c r="I831" i="106"/>
  <c r="M831" i="106" s="1"/>
  <c r="I830" i="106"/>
  <c r="M830" i="106" s="1"/>
  <c r="I829" i="106"/>
  <c r="M829" i="106" s="1"/>
  <c r="I828" i="106"/>
  <c r="M828" i="106" s="1"/>
  <c r="I827" i="106"/>
  <c r="M827" i="106" s="1"/>
  <c r="I826" i="106"/>
  <c r="M826" i="106" s="1"/>
  <c r="I825" i="106"/>
  <c r="M825" i="106" s="1"/>
  <c r="I824" i="106"/>
  <c r="M824" i="106" s="1"/>
  <c r="I823" i="106"/>
  <c r="M823" i="106" s="1"/>
  <c r="I822" i="106"/>
  <c r="M822" i="106" s="1"/>
  <c r="I821" i="106"/>
  <c r="M821" i="106" s="1"/>
  <c r="I820" i="106"/>
  <c r="M820" i="106" s="1"/>
  <c r="I819" i="106"/>
  <c r="M819" i="106" s="1"/>
  <c r="I818" i="106"/>
  <c r="M818" i="106" s="1"/>
  <c r="I817" i="106"/>
  <c r="M817" i="106" s="1"/>
  <c r="I816" i="106"/>
  <c r="M816" i="106" s="1"/>
  <c r="I815" i="106"/>
  <c r="M815" i="106" s="1"/>
  <c r="I814" i="106"/>
  <c r="M814" i="106" s="1"/>
  <c r="I813" i="106"/>
  <c r="M813" i="106" s="1"/>
  <c r="I812" i="106"/>
  <c r="M812" i="106" s="1"/>
  <c r="I811" i="106"/>
  <c r="M811" i="106" s="1"/>
  <c r="I810" i="106"/>
  <c r="M810" i="106" s="1"/>
  <c r="I809" i="106"/>
  <c r="M809" i="106" s="1"/>
  <c r="I808" i="106"/>
  <c r="M808" i="106" s="1"/>
  <c r="I807" i="106"/>
  <c r="M807" i="106" s="1"/>
  <c r="I806" i="106"/>
  <c r="M806" i="106" s="1"/>
  <c r="I805" i="106"/>
  <c r="M805" i="106" s="1"/>
  <c r="I804" i="106"/>
  <c r="M804" i="106" s="1"/>
  <c r="I803" i="106"/>
  <c r="M803" i="106" s="1"/>
  <c r="I802" i="106"/>
  <c r="M802" i="106" s="1"/>
  <c r="I801" i="106"/>
  <c r="M801" i="106" s="1"/>
  <c r="I800" i="106"/>
  <c r="M800" i="106" s="1"/>
  <c r="I799" i="106"/>
  <c r="M799" i="106" s="1"/>
  <c r="I798" i="106"/>
  <c r="M798" i="106" s="1"/>
  <c r="I797" i="106"/>
  <c r="M797" i="106" s="1"/>
  <c r="I796" i="106"/>
  <c r="M796" i="106" s="1"/>
  <c r="I795" i="106"/>
  <c r="M795" i="106" s="1"/>
  <c r="I794" i="106"/>
  <c r="M794" i="106" s="1"/>
  <c r="I793" i="106"/>
  <c r="M793" i="106" s="1"/>
  <c r="I792" i="106"/>
  <c r="M792" i="106" s="1"/>
  <c r="I791" i="106"/>
  <c r="M791" i="106" s="1"/>
  <c r="I790" i="106"/>
  <c r="M790" i="106" s="1"/>
  <c r="I789" i="106"/>
  <c r="M789" i="106" s="1"/>
  <c r="I788" i="106"/>
  <c r="M788" i="106" s="1"/>
  <c r="I787" i="106"/>
  <c r="M787" i="106" s="1"/>
  <c r="I786" i="106"/>
  <c r="M786" i="106" s="1"/>
  <c r="I785" i="106"/>
  <c r="M785" i="106" s="1"/>
  <c r="I784" i="106"/>
  <c r="M784" i="106" s="1"/>
  <c r="I783" i="106"/>
  <c r="M783" i="106" s="1"/>
  <c r="I782" i="106"/>
  <c r="M782" i="106" s="1"/>
  <c r="I781" i="106"/>
  <c r="M781" i="106" s="1"/>
  <c r="I780" i="106"/>
  <c r="M780" i="106" s="1"/>
  <c r="I779" i="106"/>
  <c r="M779" i="106" s="1"/>
  <c r="I778" i="106"/>
  <c r="M778" i="106" s="1"/>
  <c r="I777" i="106"/>
  <c r="M777" i="106" s="1"/>
  <c r="I776" i="106"/>
  <c r="M776" i="106" s="1"/>
  <c r="I775" i="106"/>
  <c r="M775" i="106" s="1"/>
  <c r="I774" i="106"/>
  <c r="M774" i="106" s="1"/>
  <c r="I773" i="106"/>
  <c r="M773" i="106" s="1"/>
  <c r="I772" i="106"/>
  <c r="M772" i="106" s="1"/>
  <c r="I771" i="106"/>
  <c r="M771" i="106" s="1"/>
  <c r="I770" i="106"/>
  <c r="M770" i="106" s="1"/>
  <c r="I769" i="106"/>
  <c r="M769" i="106" s="1"/>
  <c r="I768" i="106"/>
  <c r="M768" i="106" s="1"/>
  <c r="I767" i="106"/>
  <c r="M767" i="106" s="1"/>
  <c r="I766" i="106"/>
  <c r="M766" i="106" s="1"/>
  <c r="I765" i="106"/>
  <c r="M765" i="106" s="1"/>
  <c r="I764" i="106"/>
  <c r="M764" i="106" s="1"/>
  <c r="I763" i="106"/>
  <c r="M763" i="106" s="1"/>
  <c r="I762" i="106"/>
  <c r="M762" i="106" s="1"/>
  <c r="I761" i="106"/>
  <c r="M761" i="106" s="1"/>
  <c r="I760" i="106"/>
  <c r="M760" i="106" s="1"/>
  <c r="I759" i="106"/>
  <c r="M759" i="106" s="1"/>
  <c r="I758" i="106"/>
  <c r="M758" i="106" s="1"/>
  <c r="I757" i="106"/>
  <c r="M757" i="106" s="1"/>
  <c r="I756" i="106"/>
  <c r="M756" i="106" s="1"/>
  <c r="I755" i="106"/>
  <c r="M755" i="106" s="1"/>
  <c r="I754" i="106"/>
  <c r="M754" i="106" s="1"/>
  <c r="I753" i="106"/>
  <c r="M753" i="106" s="1"/>
  <c r="I752" i="106"/>
  <c r="M752" i="106" s="1"/>
  <c r="I751" i="106"/>
  <c r="M751" i="106" s="1"/>
  <c r="I750" i="106"/>
  <c r="M750" i="106" s="1"/>
  <c r="I749" i="106"/>
  <c r="M749" i="106" s="1"/>
  <c r="I748" i="106"/>
  <c r="M748" i="106" s="1"/>
  <c r="I747" i="106"/>
  <c r="M747" i="106" s="1"/>
  <c r="I746" i="106"/>
  <c r="M746" i="106" s="1"/>
  <c r="I745" i="106"/>
  <c r="M745" i="106" s="1"/>
  <c r="I744" i="106"/>
  <c r="M744" i="106" s="1"/>
  <c r="I743" i="106"/>
  <c r="M743" i="106" s="1"/>
  <c r="I742" i="106"/>
  <c r="M742" i="106" s="1"/>
  <c r="I741" i="106"/>
  <c r="M741" i="106" s="1"/>
  <c r="I740" i="106"/>
  <c r="M740" i="106" s="1"/>
  <c r="I739" i="106"/>
  <c r="M739" i="106" s="1"/>
  <c r="I738" i="106"/>
  <c r="M738" i="106" s="1"/>
  <c r="I737" i="106"/>
  <c r="M737" i="106" s="1"/>
  <c r="I736" i="106"/>
  <c r="M736" i="106" s="1"/>
  <c r="I735" i="106"/>
  <c r="M735" i="106" s="1"/>
  <c r="I734" i="106"/>
  <c r="M734" i="106" s="1"/>
  <c r="I733" i="106"/>
  <c r="M733" i="106" s="1"/>
  <c r="I732" i="106"/>
  <c r="M732" i="106" s="1"/>
  <c r="I731" i="106"/>
  <c r="M731" i="106" s="1"/>
  <c r="I730" i="106"/>
  <c r="M730" i="106" s="1"/>
  <c r="I729" i="106"/>
  <c r="M729" i="106" s="1"/>
  <c r="I728" i="106"/>
  <c r="M728" i="106" s="1"/>
  <c r="I727" i="106"/>
  <c r="M727" i="106" s="1"/>
  <c r="I726" i="106"/>
  <c r="M726" i="106" s="1"/>
  <c r="I725" i="106"/>
  <c r="M725" i="106" s="1"/>
  <c r="I724" i="106"/>
  <c r="M724" i="106" s="1"/>
  <c r="I723" i="106"/>
  <c r="M723" i="106" s="1"/>
  <c r="I722" i="106"/>
  <c r="M722" i="106" s="1"/>
  <c r="I721" i="106"/>
  <c r="M721" i="106" s="1"/>
  <c r="I720" i="106"/>
  <c r="M720" i="106" s="1"/>
  <c r="I719" i="106"/>
  <c r="M719" i="106" s="1"/>
  <c r="I718" i="106"/>
  <c r="M718" i="106" s="1"/>
  <c r="I717" i="106"/>
  <c r="M717" i="106" s="1"/>
  <c r="I716" i="106"/>
  <c r="M716" i="106" s="1"/>
  <c r="I715" i="106"/>
  <c r="M715" i="106" s="1"/>
  <c r="I714" i="106"/>
  <c r="M714" i="106" s="1"/>
  <c r="I713" i="106"/>
  <c r="M713" i="106" s="1"/>
  <c r="I712" i="106"/>
  <c r="M712" i="106" s="1"/>
  <c r="I711" i="106"/>
  <c r="M711" i="106" s="1"/>
  <c r="I710" i="106"/>
  <c r="M710" i="106" s="1"/>
  <c r="I709" i="106"/>
  <c r="M709" i="106" s="1"/>
  <c r="I708" i="106"/>
  <c r="M708" i="106" s="1"/>
  <c r="I707" i="106"/>
  <c r="M707" i="106" s="1"/>
  <c r="I706" i="106"/>
  <c r="M706" i="106" s="1"/>
  <c r="I705" i="106"/>
  <c r="M705" i="106" s="1"/>
  <c r="I704" i="106"/>
  <c r="M704" i="106" s="1"/>
  <c r="I703" i="106"/>
  <c r="M703" i="106" s="1"/>
  <c r="I702" i="106"/>
  <c r="M702" i="106" s="1"/>
  <c r="I701" i="106"/>
  <c r="M701" i="106" s="1"/>
  <c r="I700" i="106"/>
  <c r="M700" i="106" s="1"/>
  <c r="I699" i="106"/>
  <c r="M699" i="106" s="1"/>
  <c r="I698" i="106"/>
  <c r="M698" i="106" s="1"/>
  <c r="I697" i="106"/>
  <c r="M697" i="106" s="1"/>
  <c r="I696" i="106"/>
  <c r="M696" i="106" s="1"/>
  <c r="I695" i="106"/>
  <c r="M695" i="106" s="1"/>
  <c r="I694" i="106"/>
  <c r="M694" i="106" s="1"/>
  <c r="I693" i="106"/>
  <c r="M693" i="106" s="1"/>
  <c r="I692" i="106"/>
  <c r="M692" i="106" s="1"/>
  <c r="I691" i="106"/>
  <c r="M691" i="106" s="1"/>
  <c r="I690" i="106"/>
  <c r="M690" i="106" s="1"/>
  <c r="I689" i="106"/>
  <c r="M689" i="106" s="1"/>
  <c r="I688" i="106"/>
  <c r="M688" i="106" s="1"/>
  <c r="I687" i="106"/>
  <c r="M687" i="106" s="1"/>
  <c r="I686" i="106"/>
  <c r="M686" i="106" s="1"/>
  <c r="I685" i="106"/>
  <c r="M685" i="106" s="1"/>
  <c r="I684" i="106"/>
  <c r="M684" i="106" s="1"/>
  <c r="I683" i="106"/>
  <c r="M683" i="106" s="1"/>
  <c r="I682" i="106"/>
  <c r="M682" i="106" s="1"/>
  <c r="I681" i="106"/>
  <c r="M681" i="106" s="1"/>
  <c r="I680" i="106"/>
  <c r="M680" i="106" s="1"/>
  <c r="I679" i="106"/>
  <c r="M679" i="106" s="1"/>
  <c r="I678" i="106"/>
  <c r="M678" i="106" s="1"/>
  <c r="I677" i="106"/>
  <c r="M677" i="106" s="1"/>
  <c r="I676" i="106"/>
  <c r="M676" i="106" s="1"/>
  <c r="I675" i="106"/>
  <c r="M675" i="106" s="1"/>
  <c r="I674" i="106"/>
  <c r="M674" i="106" s="1"/>
  <c r="I673" i="106"/>
  <c r="M673" i="106" s="1"/>
  <c r="I672" i="106"/>
  <c r="M672" i="106" s="1"/>
  <c r="I671" i="106"/>
  <c r="M671" i="106" s="1"/>
  <c r="I670" i="106"/>
  <c r="M670" i="106" s="1"/>
  <c r="I669" i="106"/>
  <c r="M669" i="106" s="1"/>
  <c r="I668" i="106"/>
  <c r="M668" i="106" s="1"/>
  <c r="I667" i="106"/>
  <c r="M667" i="106" s="1"/>
  <c r="I666" i="106"/>
  <c r="M666" i="106" s="1"/>
  <c r="I665" i="106"/>
  <c r="M665" i="106" s="1"/>
  <c r="I664" i="106"/>
  <c r="M664" i="106" s="1"/>
  <c r="I663" i="106"/>
  <c r="M663" i="106" s="1"/>
  <c r="I662" i="106"/>
  <c r="M662" i="106" s="1"/>
  <c r="I661" i="106"/>
  <c r="M661" i="106" s="1"/>
  <c r="I660" i="106"/>
  <c r="M660" i="106" s="1"/>
  <c r="I659" i="106"/>
  <c r="M659" i="106" s="1"/>
  <c r="I658" i="106"/>
  <c r="M658" i="106" s="1"/>
  <c r="I657" i="106"/>
  <c r="M657" i="106" s="1"/>
  <c r="I656" i="106"/>
  <c r="M656" i="106" s="1"/>
  <c r="I655" i="106"/>
  <c r="M655" i="106" s="1"/>
  <c r="I654" i="106"/>
  <c r="M654" i="106" s="1"/>
  <c r="I653" i="106"/>
  <c r="M653" i="106" s="1"/>
  <c r="I652" i="106"/>
  <c r="M652" i="106" s="1"/>
  <c r="I651" i="106"/>
  <c r="M651" i="106" s="1"/>
  <c r="I650" i="106"/>
  <c r="M650" i="106" s="1"/>
  <c r="I649" i="106"/>
  <c r="M649" i="106" s="1"/>
  <c r="I648" i="106"/>
  <c r="M648" i="106" s="1"/>
  <c r="I647" i="106"/>
  <c r="M647" i="106" s="1"/>
  <c r="I646" i="106"/>
  <c r="M646" i="106" s="1"/>
  <c r="I645" i="106"/>
  <c r="M645" i="106" s="1"/>
  <c r="I644" i="106"/>
  <c r="M644" i="106" s="1"/>
  <c r="I643" i="106"/>
  <c r="M643" i="106" s="1"/>
  <c r="I642" i="106"/>
  <c r="M642" i="106" s="1"/>
  <c r="I641" i="106"/>
  <c r="M641" i="106" s="1"/>
  <c r="I640" i="106"/>
  <c r="M640" i="106" s="1"/>
  <c r="I639" i="106"/>
  <c r="M639" i="106" s="1"/>
  <c r="I638" i="106"/>
  <c r="M638" i="106" s="1"/>
  <c r="I637" i="106"/>
  <c r="M637" i="106" s="1"/>
  <c r="I636" i="106"/>
  <c r="M636" i="106" s="1"/>
  <c r="I635" i="106"/>
  <c r="M635" i="106" s="1"/>
  <c r="I634" i="106"/>
  <c r="M634" i="106" s="1"/>
  <c r="I633" i="106"/>
  <c r="M633" i="106" s="1"/>
  <c r="I632" i="106"/>
  <c r="M632" i="106" s="1"/>
  <c r="I631" i="106"/>
  <c r="M631" i="106" s="1"/>
  <c r="I630" i="106"/>
  <c r="M630" i="106" s="1"/>
  <c r="I629" i="106"/>
  <c r="M629" i="106" s="1"/>
  <c r="I628" i="106"/>
  <c r="M628" i="106" s="1"/>
  <c r="I627" i="106"/>
  <c r="M627" i="106" s="1"/>
  <c r="I626" i="106"/>
  <c r="M626" i="106" s="1"/>
  <c r="I625" i="106"/>
  <c r="M625" i="106" s="1"/>
  <c r="I624" i="106"/>
  <c r="M624" i="106" s="1"/>
  <c r="I623" i="106"/>
  <c r="M623" i="106" s="1"/>
  <c r="I622" i="106"/>
  <c r="M622" i="106" s="1"/>
  <c r="I621" i="106"/>
  <c r="M621" i="106" s="1"/>
  <c r="I620" i="106"/>
  <c r="M620" i="106" s="1"/>
  <c r="I619" i="106"/>
  <c r="M619" i="106" s="1"/>
  <c r="I618" i="106"/>
  <c r="M618" i="106" s="1"/>
  <c r="I617" i="106"/>
  <c r="M617" i="106" s="1"/>
  <c r="I616" i="106"/>
  <c r="M616" i="106" s="1"/>
  <c r="I615" i="106"/>
  <c r="M615" i="106" s="1"/>
  <c r="I614" i="106"/>
  <c r="M614" i="106" s="1"/>
  <c r="I613" i="106"/>
  <c r="M613" i="106" s="1"/>
  <c r="I612" i="106"/>
  <c r="M612" i="106" s="1"/>
  <c r="I611" i="106"/>
  <c r="M611" i="106" s="1"/>
  <c r="I610" i="106"/>
  <c r="M610" i="106" s="1"/>
  <c r="I609" i="106"/>
  <c r="M609" i="106" s="1"/>
  <c r="I608" i="106"/>
  <c r="M608" i="106" s="1"/>
  <c r="I607" i="106"/>
  <c r="M607" i="106" s="1"/>
  <c r="I606" i="106"/>
  <c r="M606" i="106" s="1"/>
  <c r="I605" i="106"/>
  <c r="M605" i="106" s="1"/>
  <c r="I604" i="106"/>
  <c r="M604" i="106" s="1"/>
  <c r="I603" i="106"/>
  <c r="M603" i="106" s="1"/>
  <c r="I602" i="106"/>
  <c r="M602" i="106" s="1"/>
  <c r="I601" i="106"/>
  <c r="M601" i="106" s="1"/>
  <c r="I600" i="106"/>
  <c r="M600" i="106" s="1"/>
  <c r="I599" i="106"/>
  <c r="M599" i="106" s="1"/>
  <c r="I598" i="106"/>
  <c r="M598" i="106" s="1"/>
  <c r="I597" i="106"/>
  <c r="M597" i="106" s="1"/>
  <c r="I596" i="106"/>
  <c r="M596" i="106" s="1"/>
  <c r="I595" i="106"/>
  <c r="M595" i="106" s="1"/>
  <c r="I594" i="106"/>
  <c r="M594" i="106" s="1"/>
  <c r="I593" i="106"/>
  <c r="M593" i="106" s="1"/>
  <c r="I592" i="106"/>
  <c r="M592" i="106" s="1"/>
  <c r="I591" i="106"/>
  <c r="M591" i="106" s="1"/>
  <c r="I590" i="106"/>
  <c r="M590" i="106" s="1"/>
  <c r="I589" i="106"/>
  <c r="M589" i="106" s="1"/>
  <c r="I588" i="106"/>
  <c r="M588" i="106" s="1"/>
  <c r="I587" i="106"/>
  <c r="M587" i="106" s="1"/>
  <c r="I586" i="106"/>
  <c r="M586" i="106" s="1"/>
  <c r="I585" i="106"/>
  <c r="M585" i="106" s="1"/>
  <c r="I584" i="106"/>
  <c r="M584" i="106" s="1"/>
  <c r="I583" i="106"/>
  <c r="M583" i="106" s="1"/>
  <c r="I582" i="106"/>
  <c r="M582" i="106" s="1"/>
  <c r="I581" i="106"/>
  <c r="M581" i="106" s="1"/>
  <c r="I580" i="106"/>
  <c r="M580" i="106" s="1"/>
  <c r="I579" i="106"/>
  <c r="M579" i="106" s="1"/>
  <c r="I578" i="106"/>
  <c r="M578" i="106" s="1"/>
  <c r="M539" i="106"/>
  <c r="M538" i="106"/>
  <c r="M537" i="106"/>
  <c r="M536" i="106"/>
  <c r="M535" i="106"/>
  <c r="M534" i="106"/>
  <c r="M533" i="106"/>
  <c r="M532" i="106"/>
  <c r="M531" i="106"/>
  <c r="M530" i="106"/>
  <c r="M529" i="106"/>
  <c r="M528" i="106"/>
  <c r="M527" i="106"/>
  <c r="M526" i="106"/>
  <c r="M525" i="106"/>
  <c r="M524" i="106"/>
  <c r="M523" i="106"/>
  <c r="M522" i="106"/>
  <c r="M521" i="106"/>
  <c r="M520" i="106"/>
  <c r="M519" i="106"/>
  <c r="M518" i="106"/>
  <c r="M517" i="106"/>
  <c r="M516" i="106"/>
  <c r="M515" i="106"/>
  <c r="M514" i="106"/>
  <c r="M513" i="106"/>
  <c r="M512" i="106"/>
  <c r="M511" i="106"/>
  <c r="M510" i="106"/>
  <c r="M509" i="106"/>
  <c r="M508" i="106"/>
  <c r="M507" i="106"/>
  <c r="M506" i="106"/>
  <c r="M505" i="106"/>
  <c r="M504" i="106"/>
  <c r="M503" i="106"/>
  <c r="M502" i="106"/>
  <c r="M501" i="106"/>
  <c r="M500" i="106"/>
  <c r="M499" i="106"/>
  <c r="M498" i="106"/>
  <c r="M497" i="106"/>
  <c r="M496" i="106"/>
  <c r="M495" i="106"/>
  <c r="M494" i="106"/>
  <c r="M493" i="106"/>
  <c r="M492" i="106"/>
  <c r="M491" i="106"/>
  <c r="M490" i="106"/>
  <c r="M489" i="106"/>
  <c r="M488" i="106"/>
  <c r="M487" i="106"/>
  <c r="M486" i="106"/>
  <c r="M485" i="106"/>
  <c r="M484" i="106"/>
  <c r="M483" i="106"/>
  <c r="M482" i="106"/>
  <c r="M481" i="106"/>
  <c r="M480" i="106"/>
  <c r="M479" i="106"/>
  <c r="M478" i="106"/>
  <c r="M477" i="106"/>
  <c r="M476" i="106"/>
  <c r="M475" i="106"/>
  <c r="M474" i="106"/>
  <c r="M473" i="106"/>
  <c r="M472" i="106"/>
  <c r="M471" i="106"/>
  <c r="I470" i="106"/>
  <c r="M470" i="106" s="1"/>
  <c r="I469" i="106"/>
  <c r="M469" i="106" s="1"/>
  <c r="I468" i="106"/>
  <c r="M468" i="106" s="1"/>
  <c r="I467" i="106"/>
  <c r="M467" i="106" s="1"/>
  <c r="I466" i="106"/>
  <c r="M466" i="106" s="1"/>
  <c r="I465" i="106"/>
  <c r="M465" i="106" s="1"/>
  <c r="I464" i="106"/>
  <c r="M464" i="106" s="1"/>
  <c r="I463" i="106"/>
  <c r="M463" i="106" s="1"/>
  <c r="I462" i="106"/>
  <c r="M462" i="106" s="1"/>
  <c r="I461" i="106"/>
  <c r="M461" i="106" s="1"/>
  <c r="I460" i="106"/>
  <c r="M460" i="106" s="1"/>
  <c r="I459" i="106"/>
  <c r="M459" i="106" s="1"/>
  <c r="I458" i="106"/>
  <c r="I457" i="106"/>
  <c r="I456" i="106"/>
  <c r="I455" i="106"/>
  <c r="M455" i="106" s="1"/>
  <c r="I454" i="106"/>
  <c r="M454" i="106" s="1"/>
  <c r="I453" i="106"/>
  <c r="M453" i="106" s="1"/>
  <c r="I452" i="106"/>
  <c r="M452" i="106" s="1"/>
  <c r="I451" i="106"/>
  <c r="M451" i="106" s="1"/>
  <c r="I450" i="106"/>
  <c r="I449" i="106"/>
  <c r="I448" i="106"/>
  <c r="I447" i="106"/>
  <c r="M447" i="106" s="1"/>
  <c r="I446" i="106"/>
  <c r="M446" i="106" s="1"/>
  <c r="I445" i="106"/>
  <c r="I444" i="106"/>
  <c r="M444" i="106" s="1"/>
  <c r="I443" i="106"/>
  <c r="M443" i="106" s="1"/>
  <c r="I442" i="106"/>
  <c r="I441" i="106"/>
  <c r="I440" i="106"/>
  <c r="I439" i="106"/>
  <c r="M439" i="106" s="1"/>
  <c r="I438" i="106"/>
  <c r="M438" i="106" s="1"/>
  <c r="I437" i="106"/>
  <c r="M437" i="106" s="1"/>
  <c r="I436" i="106"/>
  <c r="M436" i="106" s="1"/>
  <c r="I435" i="106"/>
  <c r="M435" i="106" s="1"/>
  <c r="I434" i="106"/>
  <c r="I433" i="106"/>
  <c r="I432" i="106"/>
  <c r="I431" i="106"/>
  <c r="M431" i="106" s="1"/>
  <c r="I430" i="106"/>
  <c r="M430" i="106" s="1"/>
  <c r="I429" i="106"/>
  <c r="I428" i="106"/>
  <c r="M428" i="106" s="1"/>
  <c r="I427" i="106"/>
  <c r="M427" i="106" s="1"/>
  <c r="I426" i="106"/>
  <c r="I425" i="106"/>
  <c r="I424" i="106"/>
  <c r="I423" i="106"/>
  <c r="M423" i="106" s="1"/>
  <c r="I422" i="106"/>
  <c r="M422" i="106" s="1"/>
  <c r="I421" i="106"/>
  <c r="M421" i="106" s="1"/>
  <c r="I420" i="106"/>
  <c r="M420" i="106" s="1"/>
  <c r="I419" i="106"/>
  <c r="M419" i="106" s="1"/>
  <c r="I418" i="106"/>
  <c r="M418" i="106" s="1"/>
  <c r="I417" i="106"/>
  <c r="I416" i="106"/>
  <c r="M416" i="106" s="1"/>
  <c r="I415" i="106"/>
  <c r="M415" i="106" s="1"/>
  <c r="I414" i="106"/>
  <c r="M414" i="106" s="1"/>
  <c r="I413" i="106"/>
  <c r="I412" i="106"/>
  <c r="M412" i="106" s="1"/>
  <c r="I411" i="106"/>
  <c r="M411" i="106" s="1"/>
  <c r="I410" i="106"/>
  <c r="I409" i="106"/>
  <c r="I408" i="106"/>
  <c r="M408" i="106" s="1"/>
  <c r="I407" i="106"/>
  <c r="M407" i="106" s="1"/>
  <c r="I406" i="106"/>
  <c r="M406" i="106" s="1"/>
  <c r="I405" i="106"/>
  <c r="I404" i="106"/>
  <c r="M404" i="106" s="1"/>
  <c r="I403" i="106"/>
  <c r="M403" i="106" s="1"/>
  <c r="I402" i="106"/>
  <c r="M402" i="106" s="1"/>
  <c r="I401" i="106"/>
  <c r="I400" i="106"/>
  <c r="M400" i="106" s="1"/>
  <c r="I399" i="106"/>
  <c r="M399" i="106" s="1"/>
  <c r="I398" i="106"/>
  <c r="M398" i="106" s="1"/>
  <c r="I397" i="106"/>
  <c r="I396" i="106"/>
  <c r="M396" i="106" s="1"/>
  <c r="I395" i="106"/>
  <c r="M395" i="106" s="1"/>
  <c r="I394" i="106"/>
  <c r="I393" i="106"/>
  <c r="I392" i="106"/>
  <c r="M392" i="106" s="1"/>
  <c r="I391" i="106"/>
  <c r="M391" i="106" s="1"/>
  <c r="I390" i="106"/>
  <c r="M390" i="106" s="1"/>
  <c r="I389" i="106"/>
  <c r="I388" i="106"/>
  <c r="M388" i="106" s="1"/>
  <c r="I387" i="106"/>
  <c r="M387" i="106" s="1"/>
  <c r="I386" i="106"/>
  <c r="I385" i="106"/>
  <c r="I384" i="106"/>
  <c r="M384" i="106" s="1"/>
  <c r="I383" i="106"/>
  <c r="M383" i="106" s="1"/>
  <c r="I382" i="106"/>
  <c r="M382" i="106" s="1"/>
  <c r="I381" i="106"/>
  <c r="I380" i="106"/>
  <c r="M380" i="106" s="1"/>
  <c r="I379" i="106"/>
  <c r="M379" i="106" s="1"/>
  <c r="I378" i="106"/>
  <c r="I377" i="106"/>
  <c r="I376" i="106"/>
  <c r="M376" i="106" s="1"/>
  <c r="I375" i="106"/>
  <c r="M375" i="106" s="1"/>
  <c r="I374" i="106"/>
  <c r="M374" i="106" s="1"/>
  <c r="I373" i="106"/>
  <c r="I372" i="106"/>
  <c r="M372" i="106" s="1"/>
  <c r="I371" i="106"/>
  <c r="M371" i="106" s="1"/>
  <c r="I370" i="106"/>
  <c r="I369" i="106"/>
  <c r="I368" i="106"/>
  <c r="M368" i="106" s="1"/>
  <c r="I367" i="106"/>
  <c r="M367" i="106" s="1"/>
  <c r="I366" i="106"/>
  <c r="M366" i="106" s="1"/>
  <c r="I365" i="106"/>
  <c r="I364" i="106"/>
  <c r="M364" i="106" s="1"/>
  <c r="I363" i="106"/>
  <c r="M363" i="106" s="1"/>
  <c r="I362" i="106"/>
  <c r="I361" i="106"/>
  <c r="I360" i="106"/>
  <c r="M360" i="106" s="1"/>
  <c r="I359" i="106"/>
  <c r="M359" i="106" s="1"/>
  <c r="I358" i="106"/>
  <c r="M358" i="106" s="1"/>
  <c r="I357" i="106"/>
  <c r="I356" i="106"/>
  <c r="M356" i="106" s="1"/>
  <c r="I355" i="106"/>
  <c r="M355" i="106" s="1"/>
  <c r="I354" i="106"/>
  <c r="I353" i="106"/>
  <c r="I352" i="106"/>
  <c r="M352" i="106" s="1"/>
  <c r="I351" i="106"/>
  <c r="M351" i="106" s="1"/>
  <c r="I350" i="106"/>
  <c r="M350" i="106" s="1"/>
  <c r="I349" i="106"/>
  <c r="M349" i="106" s="1"/>
  <c r="I348" i="106"/>
  <c r="M348" i="106" s="1"/>
  <c r="I347" i="106"/>
  <c r="M347" i="106" s="1"/>
  <c r="I346" i="106"/>
  <c r="I345" i="106"/>
  <c r="I344" i="106"/>
  <c r="M344" i="106" s="1"/>
  <c r="I343" i="106"/>
  <c r="M343" i="106" s="1"/>
  <c r="I342" i="106"/>
  <c r="M342" i="106" s="1"/>
  <c r="I341" i="106"/>
  <c r="I340" i="106"/>
  <c r="M340" i="106" s="1"/>
  <c r="I339" i="106"/>
  <c r="M339" i="106" s="1"/>
  <c r="I338" i="106"/>
  <c r="I337" i="106"/>
  <c r="I336" i="106"/>
  <c r="M336" i="106" s="1"/>
  <c r="I335" i="106"/>
  <c r="M335" i="106" s="1"/>
  <c r="I334" i="106"/>
  <c r="M334" i="106" s="1"/>
  <c r="I333" i="106"/>
  <c r="M333" i="106" s="1"/>
  <c r="I332" i="106"/>
  <c r="M332" i="106" s="1"/>
  <c r="I331" i="106"/>
  <c r="M331" i="106" s="1"/>
  <c r="I330" i="106"/>
  <c r="I329" i="106"/>
  <c r="I328" i="106"/>
  <c r="M328" i="106" s="1"/>
  <c r="I327" i="106"/>
  <c r="M327" i="106" s="1"/>
  <c r="I326" i="106"/>
  <c r="M326" i="106" s="1"/>
  <c r="I325" i="106"/>
  <c r="I324" i="106"/>
  <c r="M324" i="106" s="1"/>
  <c r="I323" i="106"/>
  <c r="M323" i="106" s="1"/>
  <c r="I322" i="106"/>
  <c r="I321" i="106"/>
  <c r="M321" i="106" s="1"/>
  <c r="I320" i="106"/>
  <c r="M320" i="106" s="1"/>
  <c r="I319" i="106"/>
  <c r="M319" i="106" s="1"/>
  <c r="I318" i="106"/>
  <c r="M318" i="106" s="1"/>
  <c r="I317" i="106"/>
  <c r="M317" i="106" s="1"/>
  <c r="I316" i="106"/>
  <c r="M316" i="106" s="1"/>
  <c r="I315" i="106"/>
  <c r="M315" i="106" s="1"/>
  <c r="I314" i="106"/>
  <c r="M314" i="106" s="1"/>
  <c r="I313" i="106"/>
  <c r="I312" i="106"/>
  <c r="M312" i="106" s="1"/>
  <c r="I311" i="106"/>
  <c r="M311" i="106" s="1"/>
  <c r="I310" i="106"/>
  <c r="M310" i="106" s="1"/>
  <c r="I309" i="106"/>
  <c r="M309" i="106" s="1"/>
  <c r="I308" i="106"/>
  <c r="M308" i="106" s="1"/>
  <c r="I307" i="106"/>
  <c r="M307" i="106" s="1"/>
  <c r="I306" i="106"/>
  <c r="I305" i="106"/>
  <c r="I304" i="106"/>
  <c r="M304" i="106" s="1"/>
  <c r="I303" i="106"/>
  <c r="M303" i="106" s="1"/>
  <c r="I302" i="106"/>
  <c r="M302" i="106" s="1"/>
  <c r="I301" i="106"/>
  <c r="I300" i="106"/>
  <c r="M300" i="106" s="1"/>
  <c r="I299" i="106"/>
  <c r="M299" i="106" s="1"/>
  <c r="I298" i="106"/>
  <c r="I297" i="106"/>
  <c r="I296" i="106"/>
  <c r="M296" i="106" s="1"/>
  <c r="I295" i="106"/>
  <c r="M295" i="106" s="1"/>
  <c r="I294" i="106"/>
  <c r="M294" i="106" s="1"/>
  <c r="I293" i="106"/>
  <c r="M293" i="106" s="1"/>
  <c r="I292" i="106"/>
  <c r="M292" i="106" s="1"/>
  <c r="I291" i="106"/>
  <c r="M291" i="106" s="1"/>
  <c r="I290" i="106"/>
  <c r="I289" i="106"/>
  <c r="M289" i="106" s="1"/>
  <c r="I288" i="106"/>
  <c r="M288" i="106" s="1"/>
  <c r="I287" i="106"/>
  <c r="M287" i="106" s="1"/>
  <c r="I286" i="106"/>
  <c r="M286" i="106" s="1"/>
  <c r="I285" i="106"/>
  <c r="M285" i="106" s="1"/>
  <c r="I284" i="106"/>
  <c r="M284" i="106" s="1"/>
  <c r="I283" i="106"/>
  <c r="M283" i="106" s="1"/>
  <c r="I282" i="106"/>
  <c r="M282" i="106" s="1"/>
  <c r="I281" i="106"/>
  <c r="I280" i="106"/>
  <c r="M280" i="106" s="1"/>
  <c r="I279" i="106"/>
  <c r="M279" i="106" s="1"/>
  <c r="I278" i="106"/>
  <c r="M278" i="106" s="1"/>
  <c r="I277" i="106"/>
  <c r="M277" i="106" s="1"/>
  <c r="I276" i="106"/>
  <c r="M276" i="106" s="1"/>
  <c r="I275" i="106"/>
  <c r="M275" i="106" s="1"/>
  <c r="I274" i="106"/>
  <c r="I273" i="106"/>
  <c r="I272" i="106"/>
  <c r="M272" i="106" s="1"/>
  <c r="I271" i="106"/>
  <c r="M271" i="106" s="1"/>
  <c r="I270" i="106"/>
  <c r="M270" i="106" s="1"/>
  <c r="I269" i="106"/>
  <c r="I268" i="106"/>
  <c r="M268" i="106" s="1"/>
  <c r="I267" i="106"/>
  <c r="M267" i="106" s="1"/>
  <c r="I266" i="106"/>
  <c r="I265" i="106"/>
  <c r="I264" i="106"/>
  <c r="M264" i="106" s="1"/>
  <c r="I263" i="106"/>
  <c r="M263" i="106" s="1"/>
  <c r="I262" i="106"/>
  <c r="M262" i="106" s="1"/>
  <c r="I261" i="106"/>
  <c r="M261" i="106" s="1"/>
  <c r="I260" i="106"/>
  <c r="M260" i="106" s="1"/>
  <c r="I259" i="106"/>
  <c r="M259" i="106" s="1"/>
  <c r="I258" i="106"/>
  <c r="I257" i="106"/>
  <c r="I256" i="106"/>
  <c r="M256" i="106" s="1"/>
  <c r="I255" i="106"/>
  <c r="M255" i="106" s="1"/>
  <c r="I254" i="106"/>
  <c r="M254" i="106" s="1"/>
  <c r="I253" i="106"/>
  <c r="I252" i="106"/>
  <c r="M252" i="106" s="1"/>
  <c r="I251" i="106"/>
  <c r="M251" i="106" s="1"/>
  <c r="I250" i="106"/>
  <c r="M250" i="106" s="1"/>
  <c r="I249" i="106"/>
  <c r="I248" i="106"/>
  <c r="M248" i="106" s="1"/>
  <c r="I247" i="106"/>
  <c r="M247" i="106" s="1"/>
  <c r="I244" i="106"/>
  <c r="I243" i="106"/>
  <c r="M243" i="106" s="1"/>
  <c r="I242" i="106"/>
  <c r="M242" i="106" s="1"/>
  <c r="I241" i="106"/>
  <c r="M241" i="106" s="1"/>
  <c r="O241" i="106" s="1"/>
  <c r="I240" i="106"/>
  <c r="M240" i="106" s="1"/>
  <c r="O240" i="106" s="1"/>
  <c r="I239" i="106"/>
  <c r="I238" i="106"/>
  <c r="I237" i="106"/>
  <c r="I236" i="106"/>
  <c r="M236" i="106" s="1"/>
  <c r="O236" i="106" s="1"/>
  <c r="I235" i="106"/>
  <c r="M235" i="106" s="1"/>
  <c r="I234" i="106"/>
  <c r="I233" i="106"/>
  <c r="M233" i="106" s="1"/>
  <c r="O233" i="106" s="1"/>
  <c r="I232" i="106"/>
  <c r="M232" i="106" s="1"/>
  <c r="O232" i="106" s="1"/>
  <c r="I231" i="106"/>
  <c r="I230" i="106"/>
  <c r="I229" i="106"/>
  <c r="M229" i="106" s="1"/>
  <c r="I228" i="106"/>
  <c r="M228" i="106" s="1"/>
  <c r="O228" i="106" s="1"/>
  <c r="I227" i="106"/>
  <c r="M227" i="106" s="1"/>
  <c r="I226" i="106"/>
  <c r="I225" i="106"/>
  <c r="M225" i="106" s="1"/>
  <c r="O225" i="106" s="1"/>
  <c r="I224" i="106"/>
  <c r="I223" i="106"/>
  <c r="M223" i="106" s="1"/>
  <c r="I222" i="106"/>
  <c r="I221" i="106"/>
  <c r="I220" i="106"/>
  <c r="M220" i="106" s="1"/>
  <c r="O220" i="106" s="1"/>
  <c r="I219" i="106"/>
  <c r="I218" i="106"/>
  <c r="I217" i="106"/>
  <c r="M217" i="106" s="1"/>
  <c r="I216" i="106"/>
  <c r="I215" i="106"/>
  <c r="M215" i="106" s="1"/>
  <c r="I214" i="106"/>
  <c r="M214" i="106" s="1"/>
  <c r="I213" i="106"/>
  <c r="I212" i="106"/>
  <c r="M212" i="106" s="1"/>
  <c r="O212" i="106" s="1"/>
  <c r="I211" i="106"/>
  <c r="I210" i="106"/>
  <c r="I209" i="106"/>
  <c r="M209" i="106" s="1"/>
  <c r="I208" i="106"/>
  <c r="M208" i="106" s="1"/>
  <c r="O208" i="106" s="1"/>
  <c r="I207" i="106"/>
  <c r="I206" i="106"/>
  <c r="M206" i="106" s="1"/>
  <c r="I205" i="106"/>
  <c r="I204" i="106"/>
  <c r="M204" i="106" s="1"/>
  <c r="O204" i="106" s="1"/>
  <c r="I203" i="106"/>
  <c r="I202" i="106"/>
  <c r="I201" i="106"/>
  <c r="M201" i="106" s="1"/>
  <c r="I200" i="106"/>
  <c r="M200" i="106" s="1"/>
  <c r="I199" i="106"/>
  <c r="I198" i="106"/>
  <c r="M198" i="106" s="1"/>
  <c r="I197" i="106"/>
  <c r="M197" i="106" s="1"/>
  <c r="I196" i="106"/>
  <c r="I195" i="106"/>
  <c r="I194" i="106"/>
  <c r="M194" i="106" s="1"/>
  <c r="O194" i="106" s="1"/>
  <c r="I193" i="106"/>
  <c r="M193" i="106" s="1"/>
  <c r="I192" i="106"/>
  <c r="I191" i="106"/>
  <c r="M191" i="106" s="1"/>
  <c r="O191" i="106" s="1"/>
  <c r="I190" i="106"/>
  <c r="M190" i="106" s="1"/>
  <c r="I189" i="106"/>
  <c r="I188" i="106"/>
  <c r="M188" i="106" s="1"/>
  <c r="O188" i="106" s="1"/>
  <c r="I187" i="106"/>
  <c r="I186" i="106"/>
  <c r="I185" i="106"/>
  <c r="I184" i="106"/>
  <c r="I183" i="106"/>
  <c r="M183" i="106" s="1"/>
  <c r="I182" i="106"/>
  <c r="I181" i="106"/>
  <c r="I180" i="106"/>
  <c r="M180" i="106" s="1"/>
  <c r="O180" i="106" s="1"/>
  <c r="I179" i="106"/>
  <c r="I178" i="106"/>
  <c r="I177" i="106"/>
  <c r="M177" i="106" s="1"/>
  <c r="O177" i="106" s="1"/>
  <c r="I176" i="106"/>
  <c r="I175" i="106"/>
  <c r="I174" i="106"/>
  <c r="M174" i="106" s="1"/>
  <c r="O174" i="106" s="1"/>
  <c r="I173" i="106"/>
  <c r="I172" i="106"/>
  <c r="M172" i="106" s="1"/>
  <c r="O172" i="106" s="1"/>
  <c r="I171" i="106"/>
  <c r="I170" i="106"/>
  <c r="I169" i="106"/>
  <c r="M169" i="106" s="1"/>
  <c r="O169" i="106" s="1"/>
  <c r="I168" i="106"/>
  <c r="M168" i="106" s="1"/>
  <c r="I167" i="106"/>
  <c r="I166" i="106"/>
  <c r="I165" i="106"/>
  <c r="I164" i="106"/>
  <c r="M164" i="106" s="1"/>
  <c r="O164" i="106" s="1"/>
  <c r="I163" i="106"/>
  <c r="I162" i="106"/>
  <c r="I161" i="106"/>
  <c r="I160" i="106"/>
  <c r="I159" i="106"/>
  <c r="I158" i="106"/>
  <c r="I157" i="106"/>
  <c r="I156" i="106"/>
  <c r="M156" i="106" s="1"/>
  <c r="O156" i="106" s="1"/>
  <c r="I155" i="106"/>
  <c r="I154" i="106"/>
  <c r="M154" i="106" s="1"/>
  <c r="I153" i="106"/>
  <c r="I152" i="106"/>
  <c r="I151" i="106"/>
  <c r="M151" i="106" s="1"/>
  <c r="I150" i="106"/>
  <c r="M150" i="106" s="1"/>
  <c r="O150" i="106" s="1"/>
  <c r="I149" i="106"/>
  <c r="I148" i="106"/>
  <c r="M148" i="106" s="1"/>
  <c r="O148" i="106" s="1"/>
  <c r="I147" i="106"/>
  <c r="I146" i="106"/>
  <c r="M146" i="106" s="1"/>
  <c r="I145" i="106"/>
  <c r="M145" i="106" s="1"/>
  <c r="O145" i="106" s="1"/>
  <c r="I144" i="106"/>
  <c r="I143" i="106"/>
  <c r="M143" i="106" s="1"/>
  <c r="I142" i="106"/>
  <c r="M142" i="106" s="1"/>
  <c r="I141" i="106"/>
  <c r="I140" i="106"/>
  <c r="M140" i="106" s="1"/>
  <c r="O140" i="106" s="1"/>
  <c r="I139" i="106"/>
  <c r="I138" i="106"/>
  <c r="M138" i="106" s="1"/>
  <c r="I137" i="106"/>
  <c r="I136" i="106"/>
  <c r="M136" i="106" s="1"/>
  <c r="I135" i="106"/>
  <c r="I134" i="106"/>
  <c r="I133" i="106"/>
  <c r="I132" i="106"/>
  <c r="M132" i="106" s="1"/>
  <c r="O132" i="106" s="1"/>
  <c r="I131" i="106"/>
  <c r="I130" i="106"/>
  <c r="M130" i="106" s="1"/>
  <c r="I129" i="106"/>
  <c r="I128" i="106"/>
  <c r="I127" i="106"/>
  <c r="M127" i="106" s="1"/>
  <c r="I126" i="106"/>
  <c r="I125" i="106"/>
  <c r="I124" i="106"/>
  <c r="M124" i="106" s="1"/>
  <c r="O124" i="106" s="1"/>
  <c r="I123" i="106"/>
  <c r="I122" i="106"/>
  <c r="I121" i="106"/>
  <c r="I120" i="106"/>
  <c r="I119" i="106"/>
  <c r="M119" i="106" s="1"/>
  <c r="I118" i="106"/>
  <c r="M118" i="106" s="1"/>
  <c r="O118" i="106" s="1"/>
  <c r="I117" i="106"/>
  <c r="I116" i="106"/>
  <c r="M116" i="106" s="1"/>
  <c r="O116" i="106" s="1"/>
  <c r="I115" i="106"/>
  <c r="I114" i="106"/>
  <c r="M114" i="106" s="1"/>
  <c r="I113" i="106"/>
  <c r="M113" i="106" s="1"/>
  <c r="O113" i="106" s="1"/>
  <c r="I112" i="106"/>
  <c r="I111" i="106"/>
  <c r="M111" i="106" s="1"/>
  <c r="I110" i="106"/>
  <c r="I109" i="106"/>
  <c r="I108" i="106"/>
  <c r="M108" i="106" s="1"/>
  <c r="O108" i="106" s="1"/>
  <c r="I107" i="106"/>
  <c r="I106" i="106"/>
  <c r="I105" i="106"/>
  <c r="I104" i="106"/>
  <c r="M104" i="106" s="1"/>
  <c r="I103" i="106"/>
  <c r="M103" i="106" s="1"/>
  <c r="I102" i="106"/>
  <c r="I101" i="106"/>
  <c r="I100" i="106"/>
  <c r="M100" i="106" s="1"/>
  <c r="O100" i="106" s="1"/>
  <c r="I99" i="106"/>
  <c r="I98" i="106"/>
  <c r="I97" i="106"/>
  <c r="I96" i="106"/>
  <c r="I95" i="106"/>
  <c r="M95" i="106" s="1"/>
  <c r="I94" i="106"/>
  <c r="I93" i="106"/>
  <c r="I92" i="106"/>
  <c r="M92" i="106" s="1"/>
  <c r="O92" i="106" s="1"/>
  <c r="I91" i="106"/>
  <c r="I90" i="106"/>
  <c r="I89" i="106"/>
  <c r="I88" i="106"/>
  <c r="I87" i="106"/>
  <c r="I86" i="106"/>
  <c r="M86" i="106" s="1"/>
  <c r="O86" i="106" s="1"/>
  <c r="I85" i="106"/>
  <c r="I84" i="106"/>
  <c r="M84" i="106" s="1"/>
  <c r="O84" i="106" s="1"/>
  <c r="I83" i="106"/>
  <c r="I82" i="106"/>
  <c r="M82" i="106" s="1"/>
  <c r="I81" i="106"/>
  <c r="M81" i="106" s="1"/>
  <c r="O81" i="106" s="1"/>
  <c r="I80" i="106"/>
  <c r="I79" i="106"/>
  <c r="M79" i="106" s="1"/>
  <c r="I78" i="106"/>
  <c r="I77" i="106"/>
  <c r="I76" i="106"/>
  <c r="M76" i="106" s="1"/>
  <c r="O76" i="106" s="1"/>
  <c r="I75" i="106"/>
  <c r="I74" i="106"/>
  <c r="M74" i="106" s="1"/>
  <c r="I73" i="106"/>
  <c r="I72" i="106"/>
  <c r="M72" i="106" s="1"/>
  <c r="I71" i="106"/>
  <c r="M71" i="106" s="1"/>
  <c r="I70" i="106"/>
  <c r="I69" i="106"/>
  <c r="I68" i="106"/>
  <c r="M68" i="106" s="1"/>
  <c r="O68" i="106" s="1"/>
  <c r="I67" i="106"/>
  <c r="I66" i="106"/>
  <c r="M66" i="106" s="1"/>
  <c r="I65" i="106"/>
  <c r="I64" i="106"/>
  <c r="M64" i="106" s="1"/>
  <c r="I63" i="106"/>
  <c r="M63" i="106" s="1"/>
  <c r="I62" i="106"/>
  <c r="I61" i="106"/>
  <c r="I60" i="106"/>
  <c r="M60" i="106" s="1"/>
  <c r="O60" i="106" s="1"/>
  <c r="I59" i="106"/>
  <c r="I58" i="106"/>
  <c r="M58" i="106" s="1"/>
  <c r="I57" i="106"/>
  <c r="I56" i="106"/>
  <c r="I55" i="106"/>
  <c r="M55" i="106" s="1"/>
  <c r="I54" i="106"/>
  <c r="M54" i="106" s="1"/>
  <c r="O54" i="106" s="1"/>
  <c r="I53" i="106"/>
  <c r="I52" i="106"/>
  <c r="M52" i="106" s="1"/>
  <c r="O52" i="106" s="1"/>
  <c r="I51" i="106"/>
  <c r="I50" i="106"/>
  <c r="I49" i="106"/>
  <c r="M49" i="106" s="1"/>
  <c r="O49" i="106" s="1"/>
  <c r="I48" i="106"/>
  <c r="I47" i="106"/>
  <c r="M47" i="106" s="1"/>
  <c r="I46" i="106"/>
  <c r="I45" i="106"/>
  <c r="I44" i="106"/>
  <c r="M44" i="106" s="1"/>
  <c r="O44" i="106" s="1"/>
  <c r="I43" i="106"/>
  <c r="I42" i="106"/>
  <c r="M42" i="106" s="1"/>
  <c r="I41" i="106"/>
  <c r="I40" i="106"/>
  <c r="M40" i="106" s="1"/>
  <c r="I39" i="106"/>
  <c r="M39" i="106" s="1"/>
  <c r="I38" i="106"/>
  <c r="I37" i="106"/>
  <c r="I36" i="106"/>
  <c r="M36" i="106" s="1"/>
  <c r="O36" i="106" s="1"/>
  <c r="I35" i="106"/>
  <c r="I34" i="106"/>
  <c r="I33" i="106"/>
  <c r="I32" i="106"/>
  <c r="M32" i="106" s="1"/>
  <c r="I31" i="106"/>
  <c r="I30" i="106"/>
  <c r="I29" i="106"/>
  <c r="I28" i="106"/>
  <c r="M28" i="106" s="1"/>
  <c r="O28" i="106" s="1"/>
  <c r="I27" i="106"/>
  <c r="I26" i="106"/>
  <c r="M26" i="106" s="1"/>
  <c r="I25" i="106"/>
  <c r="I24" i="106"/>
  <c r="I23" i="106"/>
  <c r="M23" i="106" s="1"/>
  <c r="I22" i="106"/>
  <c r="M22" i="106" s="1"/>
  <c r="O22" i="106" s="1"/>
  <c r="I21" i="106"/>
  <c r="I20" i="106"/>
  <c r="M20" i="106" s="1"/>
  <c r="O20" i="106" s="1"/>
  <c r="I19" i="106"/>
  <c r="I18" i="106"/>
  <c r="M18" i="106" s="1"/>
  <c r="I17" i="106"/>
  <c r="M17" i="106" s="1"/>
  <c r="I16" i="106"/>
  <c r="I15" i="106"/>
  <c r="I14" i="106"/>
  <c r="M14" i="106" s="1"/>
  <c r="O14" i="106" s="1"/>
  <c r="I13" i="106"/>
  <c r="I12" i="106"/>
  <c r="M12" i="106" s="1"/>
  <c r="O12" i="106" s="1"/>
  <c r="I11" i="106"/>
  <c r="I10" i="106"/>
  <c r="M10" i="106" s="1"/>
  <c r="I9" i="106"/>
  <c r="M9" i="106" s="1"/>
  <c r="O9" i="106" s="1"/>
  <c r="F10" i="78" l="1"/>
  <c r="Q10" i="78" s="1"/>
  <c r="F12" i="78"/>
  <c r="Q12" i="78" s="1"/>
  <c r="F14" i="78"/>
  <c r="Q14" i="78" s="1"/>
  <c r="E9" i="78"/>
  <c r="E11" i="78"/>
  <c r="P11" i="78" s="1"/>
  <c r="P13" i="78"/>
  <c r="E13" i="78"/>
  <c r="F9" i="78"/>
  <c r="F11" i="78"/>
  <c r="Q11" i="78" s="1"/>
  <c r="Q13" i="78"/>
  <c r="F13" i="78"/>
  <c r="E10" i="78"/>
  <c r="P10" i="78" s="1"/>
  <c r="E12" i="78"/>
  <c r="P12" i="78" s="1"/>
  <c r="E14" i="78"/>
  <c r="P14" i="78" s="1"/>
  <c r="M1155" i="106"/>
  <c r="O1155" i="106" s="1"/>
  <c r="O467" i="106"/>
  <c r="O878" i="106"/>
  <c r="O886" i="106"/>
  <c r="O894" i="106"/>
  <c r="O950" i="106"/>
  <c r="O990" i="106"/>
  <c r="O999" i="106"/>
  <c r="O1055" i="106"/>
  <c r="O1184" i="106"/>
  <c r="O1218" i="106"/>
  <c r="O1252" i="106"/>
  <c r="O1408" i="106"/>
  <c r="O832" i="106"/>
  <c r="M253" i="106"/>
  <c r="O253" i="106" s="1"/>
  <c r="M357" i="106"/>
  <c r="O357" i="106" s="1"/>
  <c r="M389" i="106"/>
  <c r="O389" i="106" s="1"/>
  <c r="M413" i="106"/>
  <c r="O413" i="106" s="1"/>
  <c r="M445" i="106"/>
  <c r="O445" i="106" s="1"/>
  <c r="O607" i="106"/>
  <c r="O655" i="106"/>
  <c r="O912" i="106"/>
  <c r="O928" i="106"/>
  <c r="O1297" i="106"/>
  <c r="O1394" i="106"/>
  <c r="O1630" i="106"/>
  <c r="O1726" i="106"/>
  <c r="O1742" i="106"/>
  <c r="O470" i="106"/>
  <c r="O486" i="106"/>
  <c r="O494" i="106"/>
  <c r="O502" i="106"/>
  <c r="O510" i="106"/>
  <c r="O526" i="106"/>
  <c r="O534" i="106"/>
  <c r="O584" i="106"/>
  <c r="O592" i="106"/>
  <c r="O600" i="106"/>
  <c r="O608" i="106"/>
  <c r="O616" i="106"/>
  <c r="O624" i="106"/>
  <c r="O632" i="106"/>
  <c r="O640" i="106"/>
  <c r="O656" i="106"/>
  <c r="O664" i="106"/>
  <c r="O672" i="106"/>
  <c r="O704" i="106"/>
  <c r="O712" i="106"/>
  <c r="O720" i="106"/>
  <c r="O728" i="106"/>
  <c r="O736" i="106"/>
  <c r="O744" i="106"/>
  <c r="O752" i="106"/>
  <c r="O760" i="106"/>
  <c r="O768" i="106"/>
  <c r="O776" i="106"/>
  <c r="O784" i="106"/>
  <c r="O792" i="106"/>
  <c r="O800" i="106"/>
  <c r="O808" i="106"/>
  <c r="O816" i="106"/>
  <c r="O824" i="106"/>
  <c r="O833" i="106"/>
  <c r="O841" i="106"/>
  <c r="O849" i="106"/>
  <c r="O857" i="106"/>
  <c r="O865" i="106"/>
  <c r="O873" i="106"/>
  <c r="O881" i="106"/>
  <c r="O889" i="106"/>
  <c r="O897" i="106"/>
  <c r="O905" i="106"/>
  <c r="O913" i="106"/>
  <c r="O921" i="106"/>
  <c r="O929" i="106"/>
  <c r="O937" i="106"/>
  <c r="O953" i="106"/>
  <c r="O969" i="106"/>
  <c r="O985" i="106"/>
  <c r="O1002" i="106"/>
  <c r="O1026" i="106"/>
  <c r="O1042" i="106"/>
  <c r="O1050" i="106"/>
  <c r="O1058" i="106"/>
  <c r="O1066" i="106"/>
  <c r="O1074" i="106"/>
  <c r="O1082" i="106"/>
  <c r="O1090" i="106"/>
  <c r="O1106" i="106"/>
  <c r="O1114" i="106"/>
  <c r="O1130" i="106"/>
  <c r="O1146" i="106"/>
  <c r="O1154" i="106"/>
  <c r="O1247" i="106"/>
  <c r="O1263" i="106"/>
  <c r="O1274" i="106"/>
  <c r="O1411" i="106"/>
  <c r="O1517" i="106"/>
  <c r="O1526" i="106"/>
  <c r="O1534" i="106"/>
  <c r="O1542" i="106"/>
  <c r="O1558" i="106"/>
  <c r="O1574" i="106"/>
  <c r="O1591" i="106"/>
  <c r="O1599" i="106"/>
  <c r="O1607" i="106"/>
  <c r="O1623" i="106"/>
  <c r="O1631" i="106"/>
  <c r="O1639" i="106"/>
  <c r="O1655" i="106"/>
  <c r="O1671" i="106"/>
  <c r="O1687" i="106"/>
  <c r="O1695" i="106"/>
  <c r="O1703" i="106"/>
  <c r="O1711" i="106"/>
  <c r="O1719" i="106"/>
  <c r="O1727" i="106"/>
  <c r="O1735" i="106"/>
  <c r="O902" i="106"/>
  <c r="O966" i="106"/>
  <c r="O1015" i="106"/>
  <c r="O1039" i="106"/>
  <c r="O1143" i="106"/>
  <c r="O1168" i="106"/>
  <c r="O1202" i="106"/>
  <c r="O1228" i="106"/>
  <c r="O1260" i="106"/>
  <c r="O1287" i="106"/>
  <c r="O468" i="106"/>
  <c r="O943" i="106"/>
  <c r="O967" i="106"/>
  <c r="O983" i="106"/>
  <c r="O1008" i="106"/>
  <c r="O1032" i="106"/>
  <c r="O1144" i="106"/>
  <c r="O1229" i="106"/>
  <c r="O1637" i="106"/>
  <c r="O1669" i="106"/>
  <c r="O1733" i="106"/>
  <c r="M269" i="106"/>
  <c r="O269" i="106" s="1"/>
  <c r="M301" i="106"/>
  <c r="O301" i="106" s="1"/>
  <c r="M341" i="106"/>
  <c r="O341" i="106" s="1"/>
  <c r="M365" i="106"/>
  <c r="O365" i="106" s="1"/>
  <c r="M381" i="106"/>
  <c r="O381" i="106" s="1"/>
  <c r="M405" i="106"/>
  <c r="O405" i="106" s="1"/>
  <c r="O663" i="106"/>
  <c r="O1281" i="106"/>
  <c r="O1549" i="106"/>
  <c r="O1565" i="106"/>
  <c r="O1582" i="106"/>
  <c r="O1598" i="106"/>
  <c r="O1678" i="106"/>
  <c r="O1694" i="106"/>
  <c r="O471" i="106"/>
  <c r="O585" i="106"/>
  <c r="O601" i="106"/>
  <c r="O609" i="106"/>
  <c r="O617" i="106"/>
  <c r="O633" i="106"/>
  <c r="O641" i="106"/>
  <c r="O649" i="106"/>
  <c r="O657" i="106"/>
  <c r="O665" i="106"/>
  <c r="O673" i="106"/>
  <c r="O681" i="106"/>
  <c r="O689" i="106"/>
  <c r="O697" i="106"/>
  <c r="O705" i="106"/>
  <c r="O713" i="106"/>
  <c r="O721" i="106"/>
  <c r="O729" i="106"/>
  <c r="O737" i="106"/>
  <c r="O745" i="106"/>
  <c r="O753" i="106"/>
  <c r="O761" i="106"/>
  <c r="O777" i="106"/>
  <c r="O785" i="106"/>
  <c r="O793" i="106"/>
  <c r="O801" i="106"/>
  <c r="O809" i="106"/>
  <c r="O817" i="106"/>
  <c r="O825" i="106"/>
  <c r="O834" i="106"/>
  <c r="O842" i="106"/>
  <c r="O850" i="106"/>
  <c r="O858" i="106"/>
  <c r="O866" i="106"/>
  <c r="O874" i="106"/>
  <c r="O882" i="106"/>
  <c r="O890" i="106"/>
  <c r="O898" i="106"/>
  <c r="O906" i="106"/>
  <c r="O922" i="106"/>
  <c r="O938" i="106"/>
  <c r="O946" i="106"/>
  <c r="O954" i="106"/>
  <c r="O962" i="106"/>
  <c r="O970" i="106"/>
  <c r="O978" i="106"/>
  <c r="O986" i="106"/>
  <c r="O1003" i="106"/>
  <c r="O1115" i="106"/>
  <c r="O1131" i="106"/>
  <c r="O1147" i="106"/>
  <c r="O1283" i="106"/>
  <c r="O1291" i="106"/>
  <c r="O1299" i="106"/>
  <c r="O1315" i="106"/>
  <c r="O1323" i="106"/>
  <c r="O1331" i="106"/>
  <c r="O1347" i="106"/>
  <c r="O1355" i="106"/>
  <c r="O1364" i="106"/>
  <c r="O1372" i="106"/>
  <c r="O1380" i="106"/>
  <c r="O1640" i="106"/>
  <c r="O1656" i="106"/>
  <c r="O1704" i="106"/>
  <c r="O1720" i="106"/>
  <c r="O1736" i="106"/>
  <c r="M373" i="106"/>
  <c r="O373" i="106" s="1"/>
  <c r="M397" i="106"/>
  <c r="O397" i="106" s="1"/>
  <c r="O615" i="106"/>
  <c r="M424" i="106"/>
  <c r="O424" i="106" s="1"/>
  <c r="M432" i="106"/>
  <c r="O432" i="106" s="1"/>
  <c r="M440" i="106"/>
  <c r="O440" i="106" s="1"/>
  <c r="M448" i="106"/>
  <c r="O448" i="106" s="1"/>
  <c r="M456" i="106"/>
  <c r="O456" i="106" s="1"/>
  <c r="O464" i="106"/>
  <c r="O1300" i="106"/>
  <c r="O1324" i="106"/>
  <c r="O1332" i="106"/>
  <c r="O1397" i="106"/>
  <c r="O1421" i="106"/>
  <c r="O1437" i="106"/>
  <c r="O1471" i="106"/>
  <c r="O1487" i="106"/>
  <c r="O854" i="106"/>
  <c r="O1007" i="106"/>
  <c r="O1023" i="106"/>
  <c r="O1127" i="106"/>
  <c r="O1151" i="106"/>
  <c r="O1194" i="106"/>
  <c r="O1236" i="106"/>
  <c r="O911" i="106"/>
  <c r="O927" i="106"/>
  <c r="O959" i="106"/>
  <c r="O1016" i="106"/>
  <c r="O1128" i="106"/>
  <c r="O1219" i="106"/>
  <c r="M325" i="106"/>
  <c r="O325" i="106" s="1"/>
  <c r="M249" i="106"/>
  <c r="O249" i="106" s="1"/>
  <c r="M257" i="106"/>
  <c r="O257" i="106" s="1"/>
  <c r="M265" i="106"/>
  <c r="O265" i="106" s="1"/>
  <c r="M273" i="106"/>
  <c r="O273" i="106" s="1"/>
  <c r="M281" i="106"/>
  <c r="O281" i="106" s="1"/>
  <c r="M297" i="106"/>
  <c r="O297" i="106" s="1"/>
  <c r="M305" i="106"/>
  <c r="O305" i="106" s="1"/>
  <c r="M313" i="106"/>
  <c r="O313" i="106" s="1"/>
  <c r="M329" i="106"/>
  <c r="O329" i="106" s="1"/>
  <c r="M337" i="106"/>
  <c r="O337" i="106" s="1"/>
  <c r="M345" i="106"/>
  <c r="O345" i="106" s="1"/>
  <c r="M353" i="106"/>
  <c r="O353" i="106" s="1"/>
  <c r="M361" i="106"/>
  <c r="O361" i="106" s="1"/>
  <c r="M369" i="106"/>
  <c r="O369" i="106" s="1"/>
  <c r="M377" i="106"/>
  <c r="O377" i="106" s="1"/>
  <c r="M385" i="106"/>
  <c r="O385" i="106" s="1"/>
  <c r="M393" i="106"/>
  <c r="O393" i="106" s="1"/>
  <c r="M401" i="106"/>
  <c r="O401" i="106" s="1"/>
  <c r="M409" i="106"/>
  <c r="O409" i="106" s="1"/>
  <c r="M417" i="106"/>
  <c r="O417" i="106" s="1"/>
  <c r="M425" i="106"/>
  <c r="O425" i="106" s="1"/>
  <c r="M433" i="106"/>
  <c r="O433" i="106" s="1"/>
  <c r="M441" i="106"/>
  <c r="O441" i="106" s="1"/>
  <c r="M449" i="106"/>
  <c r="O449" i="106" s="1"/>
  <c r="M457" i="106"/>
  <c r="O457" i="106" s="1"/>
  <c r="O465" i="106"/>
  <c r="O497" i="106"/>
  <c r="O513" i="106"/>
  <c r="O529" i="106"/>
  <c r="O908" i="106"/>
  <c r="O924" i="106"/>
  <c r="O940" i="106"/>
  <c r="O948" i="106"/>
  <c r="O956" i="106"/>
  <c r="O964" i="106"/>
  <c r="O972" i="106"/>
  <c r="O980" i="106"/>
  <c r="O988" i="106"/>
  <c r="O1005" i="106"/>
  <c r="O1125" i="106"/>
  <c r="O1141" i="106"/>
  <c r="O1166" i="106"/>
  <c r="O1174" i="106"/>
  <c r="O1182" i="106"/>
  <c r="O1192" i="106"/>
  <c r="O1216" i="106"/>
  <c r="O1226" i="106"/>
  <c r="O1234" i="106"/>
  <c r="O1258" i="106"/>
  <c r="O1266" i="106"/>
  <c r="O1422" i="106"/>
  <c r="O1438" i="106"/>
  <c r="O1454" i="106"/>
  <c r="O1472" i="106"/>
  <c r="O1488" i="106"/>
  <c r="O1586" i="106"/>
  <c r="O1634" i="106"/>
  <c r="O1714" i="106"/>
  <c r="O1730" i="106"/>
  <c r="O717" i="106"/>
  <c r="O870" i="106"/>
  <c r="O982" i="106"/>
  <c r="O1031" i="106"/>
  <c r="O1160" i="106"/>
  <c r="O1176" i="106"/>
  <c r="O1210" i="106"/>
  <c r="O1244" i="106"/>
  <c r="O1271" i="106"/>
  <c r="O951" i="106"/>
  <c r="O975" i="106"/>
  <c r="O1024" i="106"/>
  <c r="O1072" i="106"/>
  <c r="O1685" i="106"/>
  <c r="O1701" i="106"/>
  <c r="M429" i="106"/>
  <c r="O429" i="106" s="1"/>
  <c r="O679" i="106"/>
  <c r="O1533" i="106"/>
  <c r="O1646" i="106"/>
  <c r="O1710" i="106"/>
  <c r="M258" i="106"/>
  <c r="O258" i="106" s="1"/>
  <c r="M266" i="106"/>
  <c r="O266" i="106" s="1"/>
  <c r="M274" i="106"/>
  <c r="O274" i="106" s="1"/>
  <c r="M290" i="106"/>
  <c r="O290" i="106" s="1"/>
  <c r="M298" i="106"/>
  <c r="O298" i="106" s="1"/>
  <c r="M306" i="106"/>
  <c r="O306" i="106" s="1"/>
  <c r="M322" i="106"/>
  <c r="O322" i="106" s="1"/>
  <c r="M330" i="106"/>
  <c r="O330" i="106" s="1"/>
  <c r="M338" i="106"/>
  <c r="O338" i="106" s="1"/>
  <c r="M346" i="106"/>
  <c r="O346" i="106" s="1"/>
  <c r="M354" i="106"/>
  <c r="O354" i="106" s="1"/>
  <c r="M362" i="106"/>
  <c r="O362" i="106" s="1"/>
  <c r="M370" i="106"/>
  <c r="O370" i="106" s="1"/>
  <c r="M378" i="106"/>
  <c r="O378" i="106" s="1"/>
  <c r="M386" i="106"/>
  <c r="O386" i="106" s="1"/>
  <c r="M394" i="106"/>
  <c r="O394" i="106" s="1"/>
  <c r="M410" i="106"/>
  <c r="O410" i="106" s="1"/>
  <c r="M426" i="106"/>
  <c r="O426" i="106" s="1"/>
  <c r="M434" i="106"/>
  <c r="O434" i="106" s="1"/>
  <c r="M442" i="106"/>
  <c r="O442" i="106" s="1"/>
  <c r="M450" i="106"/>
  <c r="O450" i="106" s="1"/>
  <c r="M458" i="106"/>
  <c r="O458" i="106" s="1"/>
  <c r="O580" i="106"/>
  <c r="O588" i="106"/>
  <c r="O596" i="106"/>
  <c r="O604" i="106"/>
  <c r="O620" i="106"/>
  <c r="O668" i="106"/>
  <c r="O708" i="106"/>
  <c r="O716" i="106"/>
  <c r="O724" i="106"/>
  <c r="O732" i="106"/>
  <c r="O740" i="106"/>
  <c r="O748" i="106"/>
  <c r="O756" i="106"/>
  <c r="O764" i="106"/>
  <c r="O772" i="106"/>
  <c r="O780" i="106"/>
  <c r="O788" i="106"/>
  <c r="O796" i="106"/>
  <c r="O804" i="106"/>
  <c r="O812" i="106"/>
  <c r="O820" i="106"/>
  <c r="O828" i="106"/>
  <c r="O837" i="106"/>
  <c r="O845" i="106"/>
  <c r="O853" i="106"/>
  <c r="O861" i="106"/>
  <c r="O869" i="106"/>
  <c r="O877" i="106"/>
  <c r="O885" i="106"/>
  <c r="O893" i="106"/>
  <c r="O901" i="106"/>
  <c r="O909" i="106"/>
  <c r="O941" i="106"/>
  <c r="O949" i="106"/>
  <c r="O957" i="106"/>
  <c r="O973" i="106"/>
  <c r="O981" i="106"/>
  <c r="O1086" i="106"/>
  <c r="O1278" i="106"/>
  <c r="O1286" i="106"/>
  <c r="O1294" i="106"/>
  <c r="O1302" i="106"/>
  <c r="O1318" i="106"/>
  <c r="O1326" i="106"/>
  <c r="O1334" i="106"/>
  <c r="O1350" i="106"/>
  <c r="O1359" i="106"/>
  <c r="O1367" i="106"/>
  <c r="O1375" i="106"/>
  <c r="O1399" i="106"/>
  <c r="O1415" i="106"/>
  <c r="O1423" i="106"/>
  <c r="O1439" i="106"/>
  <c r="O1455" i="106"/>
  <c r="O1473" i="106"/>
  <c r="O1481" i="106"/>
  <c r="O1489" i="106"/>
  <c r="O1513" i="106"/>
  <c r="O1546" i="106"/>
  <c r="O1562" i="106"/>
  <c r="O1595" i="106"/>
  <c r="O1691" i="106"/>
  <c r="O1707" i="106"/>
  <c r="O1723" i="106"/>
  <c r="O1739" i="106"/>
  <c r="O247" i="106"/>
  <c r="O277" i="106"/>
  <c r="I2014" i="106"/>
  <c r="G18" i="78" s="1"/>
  <c r="R18" i="78" s="1"/>
  <c r="I2011" i="106"/>
  <c r="G15" i="78" s="1"/>
  <c r="R15" i="78" s="1"/>
  <c r="O19" i="78"/>
  <c r="O1747" i="106"/>
  <c r="M2019" i="106"/>
  <c r="I23" i="78" s="1"/>
  <c r="O1756" i="106"/>
  <c r="M2020" i="106"/>
  <c r="I24" i="78" s="1"/>
  <c r="O1804" i="106"/>
  <c r="M2021" i="106"/>
  <c r="I25" i="78" s="1"/>
  <c r="S19" i="78"/>
  <c r="O992" i="106"/>
  <c r="O1222" i="106"/>
  <c r="O1221" i="106"/>
  <c r="O1270" i="106"/>
  <c r="O1269" i="106"/>
  <c r="O1268" i="106"/>
  <c r="O282" i="106"/>
  <c r="O637" i="106"/>
  <c r="O838" i="106"/>
  <c r="O846" i="106"/>
  <c r="O709" i="106"/>
  <c r="O495" i="106"/>
  <c r="O593" i="106"/>
  <c r="O621" i="106"/>
  <c r="O309" i="106"/>
  <c r="O925" i="106"/>
  <c r="O1119" i="106"/>
  <c r="O1700" i="106"/>
  <c r="O977" i="106"/>
  <c r="O1047" i="106"/>
  <c r="O503" i="106"/>
  <c r="O1682" i="106"/>
  <c r="M196" i="106"/>
  <c r="O196" i="106" s="1"/>
  <c r="O217" i="106"/>
  <c r="O223" i="106"/>
  <c r="O418" i="106"/>
  <c r="O605" i="106"/>
  <c r="O942" i="106"/>
  <c r="O1089" i="106"/>
  <c r="O1179" i="106"/>
  <c r="O1200" i="106"/>
  <c r="O1284" i="106"/>
  <c r="O1605" i="106"/>
  <c r="O402" i="106"/>
  <c r="O527" i="106"/>
  <c r="O490" i="106"/>
  <c r="O685" i="106"/>
  <c r="O813" i="106"/>
  <c r="O974" i="106"/>
  <c r="O1717" i="106"/>
  <c r="H19" i="78"/>
  <c r="O304" i="106"/>
  <c r="O671" i="106"/>
  <c r="O1069" i="106"/>
  <c r="O1407" i="106"/>
  <c r="O1624" i="106"/>
  <c r="O1063" i="106"/>
  <c r="O1675" i="106"/>
  <c r="O17" i="106"/>
  <c r="O589" i="106"/>
  <c r="O647" i="106"/>
  <c r="O1104" i="106"/>
  <c r="O1314" i="106"/>
  <c r="O1447" i="106"/>
  <c r="O1453" i="106"/>
  <c r="O1530" i="106"/>
  <c r="O1553" i="106"/>
  <c r="O1644" i="106"/>
  <c r="O1650" i="106"/>
  <c r="O1708" i="106"/>
  <c r="O318" i="106"/>
  <c r="O945" i="106"/>
  <c r="O1169" i="106"/>
  <c r="O1346" i="106"/>
  <c r="O1514" i="106"/>
  <c r="O1566" i="106"/>
  <c r="O1621" i="106"/>
  <c r="O1187" i="106"/>
  <c r="O1465" i="106"/>
  <c r="M182" i="106"/>
  <c r="O182" i="106" s="1"/>
  <c r="O506" i="106"/>
  <c r="O538" i="106"/>
  <c r="O648" i="106"/>
  <c r="O688" i="106"/>
  <c r="O965" i="106"/>
  <c r="O994" i="106"/>
  <c r="O1497" i="106"/>
  <c r="O1580" i="106"/>
  <c r="O1676" i="106"/>
  <c r="O1098" i="106"/>
  <c r="O1250" i="106"/>
  <c r="O1431" i="106"/>
  <c r="O1516" i="106"/>
  <c r="O1138" i="106"/>
  <c r="O1275" i="106"/>
  <c r="O1507" i="106"/>
  <c r="O1547" i="106"/>
  <c r="O1608" i="106"/>
  <c r="O1620" i="106"/>
  <c r="O1740" i="106"/>
  <c r="O644" i="106"/>
  <c r="M129" i="106"/>
  <c r="O129" i="106" s="1"/>
  <c r="O669" i="106"/>
  <c r="M78" i="106"/>
  <c r="O78" i="106" s="1"/>
  <c r="O765" i="106"/>
  <c r="M96" i="106"/>
  <c r="O96" i="106" s="1"/>
  <c r="O754" i="106"/>
  <c r="M137" i="106"/>
  <c r="O137" i="106" s="1"/>
  <c r="O193" i="106"/>
  <c r="O314" i="106"/>
  <c r="O489" i="106"/>
  <c r="O505" i="106"/>
  <c r="O628" i="106"/>
  <c r="O1110" i="106"/>
  <c r="M41" i="106"/>
  <c r="O41" i="106" s="1"/>
  <c r="M46" i="106"/>
  <c r="O46" i="106" s="1"/>
  <c r="O64" i="106"/>
  <c r="M70" i="106"/>
  <c r="O70" i="106" s="1"/>
  <c r="O142" i="106"/>
  <c r="M160" i="106"/>
  <c r="O160" i="106" s="1"/>
  <c r="M205" i="106"/>
  <c r="O205" i="106" s="1"/>
  <c r="M210" i="106"/>
  <c r="O210" i="106" s="1"/>
  <c r="O229" i="106"/>
  <c r="O453" i="106"/>
  <c r="O479" i="106"/>
  <c r="O530" i="106"/>
  <c r="O535" i="106"/>
  <c r="O660" i="106"/>
  <c r="O692" i="106"/>
  <c r="O891" i="106"/>
  <c r="O991" i="106"/>
  <c r="O1180" i="106"/>
  <c r="O1618" i="106"/>
  <c r="M88" i="106"/>
  <c r="O88" i="106" s="1"/>
  <c r="O515" i="106"/>
  <c r="O1510" i="106"/>
  <c r="M33" i="106"/>
  <c r="O33" i="106" s="1"/>
  <c r="M102" i="106"/>
  <c r="O102" i="106" s="1"/>
  <c r="M244" i="106"/>
  <c r="O244" i="106" s="1"/>
  <c r="O384" i="106"/>
  <c r="M152" i="106"/>
  <c r="O152" i="106" s="1"/>
  <c r="O802" i="106"/>
  <c r="M97" i="106"/>
  <c r="O97" i="106" s="1"/>
  <c r="O270" i="106"/>
  <c r="O360" i="106"/>
  <c r="M120" i="106"/>
  <c r="O120" i="106" s="1"/>
  <c r="M161" i="106"/>
  <c r="O161" i="106" s="1"/>
  <c r="O1672" i="106"/>
  <c r="M110" i="106"/>
  <c r="O110" i="106" s="1"/>
  <c r="M134" i="106"/>
  <c r="O134" i="106" s="1"/>
  <c r="O285" i="106"/>
  <c r="O310" i="106"/>
  <c r="O1543" i="106"/>
  <c r="O1666" i="106"/>
  <c r="O498" i="106"/>
  <c r="M73" i="106"/>
  <c r="O73" i="106" s="1"/>
  <c r="O639" i="106"/>
  <c r="O703" i="106"/>
  <c r="O1374" i="106"/>
  <c r="O1122" i="106"/>
  <c r="O1627" i="106"/>
  <c r="M56" i="106"/>
  <c r="O56" i="106" s="1"/>
  <c r="M166" i="106"/>
  <c r="O166" i="106" s="1"/>
  <c r="M239" i="106"/>
  <c r="O239" i="106" s="1"/>
  <c r="O289" i="106"/>
  <c r="O321" i="106"/>
  <c r="O519" i="106"/>
  <c r="M24" i="106"/>
  <c r="O24" i="106" s="1"/>
  <c r="M65" i="106"/>
  <c r="O65" i="106" s="1"/>
  <c r="M105" i="106"/>
  <c r="O105" i="106" s="1"/>
  <c r="O201" i="106"/>
  <c r="O254" i="106"/>
  <c r="O278" i="106"/>
  <c r="O336" i="106"/>
  <c r="O480" i="106"/>
  <c r="O687" i="106"/>
  <c r="O859" i="106"/>
  <c r="O32" i="106"/>
  <c r="M38" i="106"/>
  <c r="O38" i="106" s="1"/>
  <c r="M128" i="106"/>
  <c r="O128" i="106" s="1"/>
  <c r="M184" i="106"/>
  <c r="O184" i="106" s="1"/>
  <c r="M202" i="106"/>
  <c r="O202" i="106" s="1"/>
  <c r="O250" i="106"/>
  <c r="O293" i="106"/>
  <c r="O349" i="106"/>
  <c r="O437" i="106"/>
  <c r="O514" i="106"/>
  <c r="O521" i="106"/>
  <c r="O583" i="106"/>
  <c r="O1135" i="106"/>
  <c r="O1643" i="106"/>
  <c r="O1647" i="106"/>
  <c r="O835" i="106"/>
  <c r="O961" i="106"/>
  <c r="O1083" i="106"/>
  <c r="O1458" i="106"/>
  <c r="O1492" i="106"/>
  <c r="O1527" i="106"/>
  <c r="M226" i="106"/>
  <c r="O226" i="106" s="1"/>
  <c r="O261" i="106"/>
  <c r="O317" i="106"/>
  <c r="O421" i="106"/>
  <c r="O461" i="106"/>
  <c r="O537" i="106"/>
  <c r="O684" i="106"/>
  <c r="O749" i="106"/>
  <c r="O1101" i="106"/>
  <c r="O1321" i="106"/>
  <c r="O1358" i="106"/>
  <c r="O1614" i="106"/>
  <c r="O333" i="106"/>
  <c r="O368" i="106"/>
  <c r="O392" i="106"/>
  <c r="O476" i="106"/>
  <c r="O786" i="106"/>
  <c r="O797" i="106"/>
  <c r="O1149" i="106"/>
  <c r="M16" i="106"/>
  <c r="O16" i="106" s="1"/>
  <c r="M25" i="106"/>
  <c r="O25" i="106" s="1"/>
  <c r="M30" i="106"/>
  <c r="O30" i="106" s="1"/>
  <c r="M48" i="106"/>
  <c r="O48" i="106" s="1"/>
  <c r="M57" i="106"/>
  <c r="O57" i="106" s="1"/>
  <c r="M62" i="106"/>
  <c r="O62" i="106" s="1"/>
  <c r="M80" i="106"/>
  <c r="O80" i="106" s="1"/>
  <c r="M89" i="106"/>
  <c r="O89" i="106" s="1"/>
  <c r="M94" i="106"/>
  <c r="O94" i="106" s="1"/>
  <c r="M112" i="106"/>
  <c r="O112" i="106" s="1"/>
  <c r="M121" i="106"/>
  <c r="O121" i="106" s="1"/>
  <c r="M126" i="106"/>
  <c r="O126" i="106" s="1"/>
  <c r="M144" i="106"/>
  <c r="O144" i="106" s="1"/>
  <c r="M153" i="106"/>
  <c r="O153" i="106" s="1"/>
  <c r="M158" i="106"/>
  <c r="O158" i="106" s="1"/>
  <c r="M176" i="106"/>
  <c r="O176" i="106" s="1"/>
  <c r="M185" i="106"/>
  <c r="O185" i="106" s="1"/>
  <c r="M199" i="106"/>
  <c r="O199" i="106" s="1"/>
  <c r="M207" i="106"/>
  <c r="O207" i="106" s="1"/>
  <c r="M211" i="106"/>
  <c r="O211" i="106" s="1"/>
  <c r="O272" i="106"/>
  <c r="O302" i="106"/>
  <c r="O328" i="106"/>
  <c r="O477" i="106"/>
  <c r="O522" i="106"/>
  <c r="O677" i="106"/>
  <c r="O695" i="106"/>
  <c r="O700" i="106"/>
  <c r="O738" i="106"/>
  <c r="O829" i="106"/>
  <c r="O843" i="106"/>
  <c r="O1198" i="106"/>
  <c r="O1310" i="106"/>
  <c r="O1443" i="106"/>
  <c r="O1477" i="106"/>
  <c r="O1592" i="106"/>
  <c r="O1368" i="106"/>
  <c r="O1653" i="106"/>
  <c r="O344" i="106"/>
  <c r="O511" i="106"/>
  <c r="O867" i="106"/>
  <c r="O1095" i="106"/>
  <c r="O1309" i="106"/>
  <c r="O40" i="106"/>
  <c r="O72" i="106"/>
  <c r="O104" i="106"/>
  <c r="O136" i="106"/>
  <c r="O168" i="106"/>
  <c r="O286" i="106"/>
  <c r="O352" i="106"/>
  <c r="O376" i="106"/>
  <c r="O472" i="106"/>
  <c r="O487" i="106"/>
  <c r="O518" i="106"/>
  <c r="O612" i="106"/>
  <c r="O636" i="106"/>
  <c r="O781" i="106"/>
  <c r="O818" i="106"/>
  <c r="O910" i="106"/>
  <c r="O916" i="106"/>
  <c r="O934" i="106"/>
  <c r="O1010" i="106"/>
  <c r="O1242" i="106"/>
  <c r="O1576" i="106"/>
  <c r="O1706" i="106"/>
  <c r="O1741" i="106"/>
  <c r="O625" i="106"/>
  <c r="O652" i="106"/>
  <c r="O696" i="106"/>
  <c r="O733" i="106"/>
  <c r="O770" i="106"/>
  <c r="O883" i="106"/>
  <c r="O1213" i="106"/>
  <c r="O1391" i="106"/>
  <c r="O1426" i="106"/>
  <c r="O714" i="106"/>
  <c r="O730" i="106"/>
  <c r="O746" i="106"/>
  <c r="O762" i="106"/>
  <c r="O778" i="106"/>
  <c r="O794" i="106"/>
  <c r="O810" i="106"/>
  <c r="O826" i="106"/>
  <c r="O899" i="106"/>
  <c r="O1208" i="106"/>
  <c r="O1255" i="106"/>
  <c r="O1559" i="106"/>
  <c r="O862" i="106"/>
  <c r="O918" i="106"/>
  <c r="O958" i="106"/>
  <c r="O1382" i="106"/>
  <c r="O1615" i="106"/>
  <c r="O676" i="106"/>
  <c r="O680" i="106"/>
  <c r="O701" i="106"/>
  <c r="O706" i="106"/>
  <c r="O725" i="106"/>
  <c r="O741" i="106"/>
  <c r="O757" i="106"/>
  <c r="O773" i="106"/>
  <c r="O789" i="106"/>
  <c r="O805" i="106"/>
  <c r="O821" i="106"/>
  <c r="O875" i="106"/>
  <c r="O919" i="106"/>
  <c r="O1034" i="106"/>
  <c r="O1171" i="106"/>
  <c r="O1197" i="106"/>
  <c r="O1231" i="106"/>
  <c r="O1325" i="106"/>
  <c r="O1341" i="106"/>
  <c r="O1353" i="106"/>
  <c r="O1390" i="106"/>
  <c r="O1430" i="106"/>
  <c r="O1496" i="106"/>
  <c r="O1524" i="106"/>
  <c r="O1579" i="106"/>
  <c r="O1583" i="106"/>
  <c r="O1588" i="106"/>
  <c r="O1611" i="106"/>
  <c r="O1662" i="106"/>
  <c r="O1688" i="106"/>
  <c r="O1732" i="106"/>
  <c r="O1738" i="106"/>
  <c r="O698" i="106"/>
  <c r="O722" i="106"/>
  <c r="O851" i="106"/>
  <c r="O1239" i="106"/>
  <c r="O1290" i="106"/>
  <c r="O1342" i="106"/>
  <c r="O1384" i="106"/>
  <c r="O1550" i="106"/>
  <c r="O1555" i="106"/>
  <c r="O1679" i="106"/>
  <c r="O1107" i="106"/>
  <c r="O1113" i="106"/>
  <c r="O1333" i="106"/>
  <c r="O1349" i="106"/>
  <c r="O1360" i="106"/>
  <c r="O1366" i="106"/>
  <c r="O1376" i="106"/>
  <c r="D19" i="78"/>
  <c r="O1018" i="106"/>
  <c r="O1163" i="106"/>
  <c r="O1172" i="106"/>
  <c r="O1205" i="106"/>
  <c r="O1223" i="106"/>
  <c r="O1307" i="106"/>
  <c r="O1339" i="106"/>
  <c r="O1383" i="106"/>
  <c r="O1388" i="106"/>
  <c r="O1392" i="106"/>
  <c r="O1414" i="106"/>
  <c r="O1427" i="106"/>
  <c r="O1446" i="106"/>
  <c r="O1459" i="106"/>
  <c r="O1480" i="106"/>
  <c r="O1493" i="106"/>
  <c r="O1509" i="106"/>
  <c r="O1520" i="106"/>
  <c r="O1556" i="106"/>
  <c r="O1589" i="106"/>
  <c r="O1612" i="106"/>
  <c r="O1659" i="106"/>
  <c r="O1663" i="106"/>
  <c r="O1668" i="106"/>
  <c r="O1677" i="106"/>
  <c r="O1698" i="106"/>
  <c r="O1743" i="106"/>
  <c r="O995" i="106"/>
  <c r="O1398" i="106"/>
  <c r="O1442" i="106"/>
  <c r="O1476" i="106"/>
  <c r="M87" i="106"/>
  <c r="O87" i="106" s="1"/>
  <c r="M135" i="106"/>
  <c r="O135" i="106" s="1"/>
  <c r="M203" i="106"/>
  <c r="O203" i="106" s="1"/>
  <c r="O287" i="106"/>
  <c r="O312" i="106"/>
  <c r="O334" i="106"/>
  <c r="O390" i="106"/>
  <c r="O531" i="106"/>
  <c r="O1096" i="106"/>
  <c r="O23" i="106"/>
  <c r="M34" i="106"/>
  <c r="O34" i="106" s="1"/>
  <c r="O55" i="106"/>
  <c r="O63" i="106"/>
  <c r="O71" i="106"/>
  <c r="O79" i="106"/>
  <c r="M90" i="106"/>
  <c r="O90" i="106" s="1"/>
  <c r="M122" i="106"/>
  <c r="O122" i="106" s="1"/>
  <c r="O127" i="106"/>
  <c r="O143" i="106"/>
  <c r="O151" i="106"/>
  <c r="M162" i="106"/>
  <c r="O162" i="106" s="1"/>
  <c r="M170" i="106"/>
  <c r="O170" i="106" s="1"/>
  <c r="M178" i="106"/>
  <c r="O178" i="106" s="1"/>
  <c r="O183" i="106"/>
  <c r="O200" i="106"/>
  <c r="M224" i="106"/>
  <c r="O224" i="106" s="1"/>
  <c r="O248" i="106"/>
  <c r="O262" i="106"/>
  <c r="O280" i="106"/>
  <c r="O294" i="106"/>
  <c r="O408" i="106"/>
  <c r="O416" i="106"/>
  <c r="O443" i="106"/>
  <c r="O473" i="106"/>
  <c r="O619" i="106"/>
  <c r="O682" i="106"/>
  <c r="O411" i="106"/>
  <c r="M15" i="106"/>
  <c r="O15" i="106" s="1"/>
  <c r="O283" i="106"/>
  <c r="O319" i="106"/>
  <c r="O350" i="106"/>
  <c r="O374" i="106"/>
  <c r="O438" i="106"/>
  <c r="O594" i="106"/>
  <c r="O726" i="106"/>
  <c r="O39" i="106"/>
  <c r="M50" i="106"/>
  <c r="O50" i="106" s="1"/>
  <c r="M98" i="106"/>
  <c r="O98" i="106" s="1"/>
  <c r="M106" i="106"/>
  <c r="O106" i="106" s="1"/>
  <c r="O111" i="106"/>
  <c r="O119" i="106"/>
  <c r="M186" i="106"/>
  <c r="O186" i="106" s="1"/>
  <c r="O197" i="106"/>
  <c r="M218" i="106"/>
  <c r="O218" i="106" s="1"/>
  <c r="O10" i="106"/>
  <c r="M13" i="106"/>
  <c r="O13" i="106" s="1"/>
  <c r="O18" i="106"/>
  <c r="M21" i="106"/>
  <c r="O21" i="106" s="1"/>
  <c r="O26" i="106"/>
  <c r="M29" i="106"/>
  <c r="O29" i="106" s="1"/>
  <c r="M37" i="106"/>
  <c r="O37" i="106" s="1"/>
  <c r="O42" i="106"/>
  <c r="M45" i="106"/>
  <c r="O45" i="106" s="1"/>
  <c r="M53" i="106"/>
  <c r="O53" i="106" s="1"/>
  <c r="O58" i="106"/>
  <c r="M61" i="106"/>
  <c r="O61" i="106" s="1"/>
  <c r="O66" i="106"/>
  <c r="M69" i="106"/>
  <c r="O69" i="106" s="1"/>
  <c r="O74" i="106"/>
  <c r="M77" i="106"/>
  <c r="O77" i="106" s="1"/>
  <c r="O82" i="106"/>
  <c r="M85" i="106"/>
  <c r="O85" i="106" s="1"/>
  <c r="M93" i="106"/>
  <c r="O93" i="106" s="1"/>
  <c r="M101" i="106"/>
  <c r="O101" i="106" s="1"/>
  <c r="M109" i="106"/>
  <c r="O109" i="106" s="1"/>
  <c r="O114" i="106"/>
  <c r="M117" i="106"/>
  <c r="O117" i="106" s="1"/>
  <c r="M125" i="106"/>
  <c r="O125" i="106" s="1"/>
  <c r="O130" i="106"/>
  <c r="M133" i="106"/>
  <c r="O133" i="106" s="1"/>
  <c r="O138" i="106"/>
  <c r="M141" i="106"/>
  <c r="O141" i="106" s="1"/>
  <c r="O146" i="106"/>
  <c r="M149" i="106"/>
  <c r="O149" i="106" s="1"/>
  <c r="O154" i="106"/>
  <c r="M157" i="106"/>
  <c r="O157" i="106" s="1"/>
  <c r="M165" i="106"/>
  <c r="O165" i="106" s="1"/>
  <c r="M173" i="106"/>
  <c r="O173" i="106" s="1"/>
  <c r="M181" i="106"/>
  <c r="O181" i="106" s="1"/>
  <c r="M189" i="106"/>
  <c r="O189" i="106" s="1"/>
  <c r="M192" i="106"/>
  <c r="O192" i="106" s="1"/>
  <c r="M195" i="106"/>
  <c r="O195" i="106" s="1"/>
  <c r="O198" i="106"/>
  <c r="O215" i="106"/>
  <c r="M221" i="106"/>
  <c r="O221" i="106" s="1"/>
  <c r="M231" i="106"/>
  <c r="O231" i="106" s="1"/>
  <c r="M234" i="106"/>
  <c r="O234" i="106" s="1"/>
  <c r="M237" i="106"/>
  <c r="O237" i="106" s="1"/>
  <c r="O252" i="106"/>
  <c r="O256" i="106"/>
  <c r="O259" i="106"/>
  <c r="O263" i="106"/>
  <c r="O284" i="106"/>
  <c r="O288" i="106"/>
  <c r="O291" i="106"/>
  <c r="O295" i="106"/>
  <c r="O316" i="106"/>
  <c r="O320" i="106"/>
  <c r="O323" i="106"/>
  <c r="O331" i="106"/>
  <c r="O339" i="106"/>
  <c r="O347" i="106"/>
  <c r="O355" i="106"/>
  <c r="O363" i="106"/>
  <c r="O371" i="106"/>
  <c r="O379" i="106"/>
  <c r="O387" i="106"/>
  <c r="O395" i="106"/>
  <c r="O400" i="106"/>
  <c r="O430" i="106"/>
  <c r="O462" i="106"/>
  <c r="O509" i="106"/>
  <c r="O590" i="106"/>
  <c r="O629" i="106"/>
  <c r="O670" i="106"/>
  <c r="O674" i="106"/>
  <c r="O678" i="106"/>
  <c r="M31" i="106"/>
  <c r="M159" i="106"/>
  <c r="O159" i="106" s="1"/>
  <c r="M175" i="106"/>
  <c r="O175" i="106" s="1"/>
  <c r="O206" i="106"/>
  <c r="M230" i="106"/>
  <c r="O230" i="106" s="1"/>
  <c r="O251" i="106"/>
  <c r="O308" i="106"/>
  <c r="O1142" i="106"/>
  <c r="O324" i="106"/>
  <c r="O332" i="106"/>
  <c r="O340" i="106"/>
  <c r="O348" i="106"/>
  <c r="O356" i="106"/>
  <c r="O364" i="106"/>
  <c r="O372" i="106"/>
  <c r="O380" i="106"/>
  <c r="O388" i="106"/>
  <c r="O435" i="106"/>
  <c r="O525" i="106"/>
  <c r="O591" i="106"/>
  <c r="O914" i="106"/>
  <c r="O623" i="106"/>
  <c r="M167" i="106"/>
  <c r="O167" i="106" s="1"/>
  <c r="O227" i="106"/>
  <c r="O255" i="106"/>
  <c r="O315" i="106"/>
  <c r="O342" i="106"/>
  <c r="O366" i="106"/>
  <c r="O403" i="106"/>
  <c r="O493" i="106"/>
  <c r="O528" i="106"/>
  <c r="O47" i="106"/>
  <c r="O95" i="106"/>
  <c r="O103" i="106"/>
  <c r="O209" i="106"/>
  <c r="M11" i="106"/>
  <c r="O11" i="106" s="1"/>
  <c r="M19" i="106"/>
  <c r="O19" i="106" s="1"/>
  <c r="M27" i="106"/>
  <c r="O27" i="106" s="1"/>
  <c r="M35" i="106"/>
  <c r="O35" i="106" s="1"/>
  <c r="M43" i="106"/>
  <c r="O43" i="106" s="1"/>
  <c r="M51" i="106"/>
  <c r="O51" i="106" s="1"/>
  <c r="M59" i="106"/>
  <c r="O59" i="106" s="1"/>
  <c r="M67" i="106"/>
  <c r="O67" i="106" s="1"/>
  <c r="M75" i="106"/>
  <c r="O75" i="106" s="1"/>
  <c r="M83" i="106"/>
  <c r="O83" i="106" s="1"/>
  <c r="M91" i="106"/>
  <c r="O91" i="106" s="1"/>
  <c r="M99" i="106"/>
  <c r="O99" i="106" s="1"/>
  <c r="M107" i="106"/>
  <c r="O107" i="106" s="1"/>
  <c r="M115" i="106"/>
  <c r="O115" i="106" s="1"/>
  <c r="M123" i="106"/>
  <c r="O123" i="106" s="1"/>
  <c r="M131" i="106"/>
  <c r="O131" i="106" s="1"/>
  <c r="M139" i="106"/>
  <c r="O139" i="106" s="1"/>
  <c r="M147" i="106"/>
  <c r="O147" i="106" s="1"/>
  <c r="M155" i="106"/>
  <c r="O155" i="106" s="1"/>
  <c r="M163" i="106"/>
  <c r="O163" i="106" s="1"/>
  <c r="M171" i="106"/>
  <c r="O171" i="106" s="1"/>
  <c r="M179" i="106"/>
  <c r="O179" i="106" s="1"/>
  <c r="M187" i="106"/>
  <c r="O187" i="106" s="1"/>
  <c r="O190" i="106"/>
  <c r="M213" i="106"/>
  <c r="O213" i="106" s="1"/>
  <c r="M216" i="106"/>
  <c r="O216" i="106" s="1"/>
  <c r="M219" i="106"/>
  <c r="O219" i="106" s="1"/>
  <c r="M222" i="106"/>
  <c r="O222" i="106" s="1"/>
  <c r="O235" i="106"/>
  <c r="M238" i="106"/>
  <c r="O238" i="106" s="1"/>
  <c r="I2006" i="106"/>
  <c r="G10" i="78" s="1"/>
  <c r="R10" i="78" s="1"/>
  <c r="O260" i="106"/>
  <c r="O264" i="106"/>
  <c r="O267" i="106"/>
  <c r="O271" i="106"/>
  <c r="O292" i="106"/>
  <c r="O296" i="106"/>
  <c r="O299" i="106"/>
  <c r="O303" i="106"/>
  <c r="O422" i="106"/>
  <c r="O427" i="106"/>
  <c r="O454" i="106"/>
  <c r="O459" i="106"/>
  <c r="O483" i="106"/>
  <c r="O626" i="106"/>
  <c r="O667" i="106"/>
  <c r="O276" i="106"/>
  <c r="O326" i="106"/>
  <c r="I2005" i="106"/>
  <c r="G9" i="78" s="1"/>
  <c r="R9" i="78" s="1"/>
  <c r="I1862" i="106"/>
  <c r="O242" i="106"/>
  <c r="O268" i="106"/>
  <c r="O275" i="106"/>
  <c r="O300" i="106"/>
  <c r="O307" i="106"/>
  <c r="O414" i="106"/>
  <c r="O587" i="106"/>
  <c r="O243" i="106"/>
  <c r="O398" i="106"/>
  <c r="O512" i="106"/>
  <c r="O358" i="106"/>
  <c r="O382" i="106"/>
  <c r="O214" i="106"/>
  <c r="O279" i="106"/>
  <c r="O311" i="106"/>
  <c r="O406" i="106"/>
  <c r="O419" i="106"/>
  <c r="O446" i="106"/>
  <c r="O451" i="106"/>
  <c r="O496" i="106"/>
  <c r="O499" i="106"/>
  <c r="O597" i="106"/>
  <c r="O622" i="106"/>
  <c r="O659" i="106"/>
  <c r="O693" i="106"/>
  <c r="O579" i="106"/>
  <c r="O586" i="106"/>
  <c r="O611" i="106"/>
  <c r="O618" i="106"/>
  <c r="O651" i="106"/>
  <c r="O666" i="106"/>
  <c r="O731" i="106"/>
  <c r="O747" i="106"/>
  <c r="O763" i="106"/>
  <c r="O779" i="106"/>
  <c r="O795" i="106"/>
  <c r="O811" i="106"/>
  <c r="O827" i="106"/>
  <c r="O844" i="106"/>
  <c r="O860" i="106"/>
  <c r="O876" i="106"/>
  <c r="O892" i="106"/>
  <c r="O474" i="106"/>
  <c r="O500" i="106"/>
  <c r="O516" i="106"/>
  <c r="O532" i="106"/>
  <c r="O598" i="106"/>
  <c r="O630" i="106"/>
  <c r="O675" i="106"/>
  <c r="O686" i="106"/>
  <c r="O690" i="106"/>
  <c r="O718" i="106"/>
  <c r="O723" i="106"/>
  <c r="O694" i="106"/>
  <c r="O739" i="106"/>
  <c r="O755" i="106"/>
  <c r="O771" i="106"/>
  <c r="O787" i="106"/>
  <c r="O803" i="106"/>
  <c r="O819" i="106"/>
  <c r="O836" i="106"/>
  <c r="O852" i="106"/>
  <c r="O868" i="106"/>
  <c r="O884" i="106"/>
  <c r="O900" i="106"/>
  <c r="O920" i="106"/>
  <c r="O1000" i="106"/>
  <c r="O396" i="106"/>
  <c r="O404" i="106"/>
  <c r="O412" i="106"/>
  <c r="O420" i="106"/>
  <c r="O428" i="106"/>
  <c r="O436" i="106"/>
  <c r="O444" i="106"/>
  <c r="O452" i="106"/>
  <c r="O460" i="106"/>
  <c r="O595" i="106"/>
  <c r="O599" i="106"/>
  <c r="O602" i="106"/>
  <c r="O606" i="106"/>
  <c r="O627" i="106"/>
  <c r="O631" i="106"/>
  <c r="O634" i="106"/>
  <c r="O638" i="106"/>
  <c r="O645" i="106"/>
  <c r="O683" i="106"/>
  <c r="O702" i="106"/>
  <c r="O710" i="106"/>
  <c r="O327" i="106"/>
  <c r="O335" i="106"/>
  <c r="O343" i="106"/>
  <c r="O351" i="106"/>
  <c r="O359" i="106"/>
  <c r="O367" i="106"/>
  <c r="O375" i="106"/>
  <c r="O383" i="106"/>
  <c r="O391" i="106"/>
  <c r="O399" i="106"/>
  <c r="O407" i="106"/>
  <c r="O415" i="106"/>
  <c r="O423" i="106"/>
  <c r="O431" i="106"/>
  <c r="O439" i="106"/>
  <c r="O447" i="106"/>
  <c r="O455" i="106"/>
  <c r="O463" i="106"/>
  <c r="O475" i="106"/>
  <c r="O478" i="106"/>
  <c r="O481" i="106"/>
  <c r="O488" i="106"/>
  <c r="O491" i="106"/>
  <c r="O501" i="106"/>
  <c r="O504" i="106"/>
  <c r="O507" i="106"/>
  <c r="O517" i="106"/>
  <c r="O520" i="106"/>
  <c r="O523" i="106"/>
  <c r="O533" i="106"/>
  <c r="O536" i="106"/>
  <c r="O539" i="106"/>
  <c r="O581" i="106"/>
  <c r="O613" i="106"/>
  <c r="O642" i="106"/>
  <c r="O646" i="106"/>
  <c r="O653" i="106"/>
  <c r="O691" i="106"/>
  <c r="O715" i="106"/>
  <c r="I2007" i="106"/>
  <c r="G11" i="78" s="1"/>
  <c r="R11" i="78" s="1"/>
  <c r="O466" i="106"/>
  <c r="O469" i="106"/>
  <c r="O482" i="106"/>
  <c r="O492" i="106"/>
  <c r="O508" i="106"/>
  <c r="O524" i="106"/>
  <c r="O578" i="106"/>
  <c r="O582" i="106"/>
  <c r="O603" i="106"/>
  <c r="O610" i="106"/>
  <c r="O614" i="106"/>
  <c r="O635" i="106"/>
  <c r="O643" i="106"/>
  <c r="O650" i="106"/>
  <c r="O654" i="106"/>
  <c r="O658" i="106"/>
  <c r="O661" i="106"/>
  <c r="O699" i="106"/>
  <c r="O707" i="106"/>
  <c r="O917" i="106"/>
  <c r="O931" i="106"/>
  <c r="O1014" i="106"/>
  <c r="O1022" i="106"/>
  <c r="O1030" i="106"/>
  <c r="O1048" i="106"/>
  <c r="O1064" i="106"/>
  <c r="O1084" i="106"/>
  <c r="O1116" i="106"/>
  <c r="O1129" i="106"/>
  <c r="O1148" i="106"/>
  <c r="O1201" i="106"/>
  <c r="O1264" i="106"/>
  <c r="O993" i="106"/>
  <c r="O1568" i="106"/>
  <c r="O734" i="106"/>
  <c r="O742" i="106"/>
  <c r="O750" i="106"/>
  <c r="O758" i="106"/>
  <c r="O766" i="106"/>
  <c r="I2009" i="106"/>
  <c r="G13" i="78" s="1"/>
  <c r="R13" i="78" s="1"/>
  <c r="O774" i="106"/>
  <c r="O782" i="106"/>
  <c r="O790" i="106"/>
  <c r="O798" i="106"/>
  <c r="O806" i="106"/>
  <c r="O814" i="106"/>
  <c r="O822" i="106"/>
  <c r="O830" i="106"/>
  <c r="O839" i="106"/>
  <c r="O847" i="106"/>
  <c r="O855" i="106"/>
  <c r="O863" i="106"/>
  <c r="O871" i="106"/>
  <c r="O879" i="106"/>
  <c r="O887" i="106"/>
  <c r="O895" i="106"/>
  <c r="O903" i="106"/>
  <c r="O923" i="106"/>
  <c r="O926" i="106"/>
  <c r="O932" i="106"/>
  <c r="O935" i="106"/>
  <c r="O947" i="106"/>
  <c r="O963" i="106"/>
  <c r="O979" i="106"/>
  <c r="O997" i="106"/>
  <c r="O1011" i="106"/>
  <c r="O1019" i="106"/>
  <c r="O1027" i="106"/>
  <c r="O1035" i="106"/>
  <c r="O1075" i="106"/>
  <c r="O1081" i="106"/>
  <c r="O1220" i="106"/>
  <c r="O1564" i="106"/>
  <c r="I2008" i="106"/>
  <c r="G12" i="78" s="1"/>
  <c r="R12" i="78" s="1"/>
  <c r="O915" i="106"/>
  <c r="O960" i="106"/>
  <c r="O976" i="106"/>
  <c r="O989" i="106"/>
  <c r="O1001" i="106"/>
  <c r="O1040" i="106"/>
  <c r="O1045" i="106"/>
  <c r="O1056" i="106"/>
  <c r="O1061" i="106"/>
  <c r="O1087" i="106"/>
  <c r="O1132" i="106"/>
  <c r="O1145" i="106"/>
  <c r="O1177" i="106"/>
  <c r="O1093" i="106"/>
  <c r="O1126" i="106"/>
  <c r="O1152" i="106"/>
  <c r="I1864" i="106"/>
  <c r="O711" i="106"/>
  <c r="O719" i="106"/>
  <c r="O727" i="106"/>
  <c r="O735" i="106"/>
  <c r="O743" i="106"/>
  <c r="O751" i="106"/>
  <c r="O759" i="106"/>
  <c r="O767" i="106"/>
  <c r="O775" i="106"/>
  <c r="O783" i="106"/>
  <c r="O791" i="106"/>
  <c r="O799" i="106"/>
  <c r="O807" i="106"/>
  <c r="O815" i="106"/>
  <c r="O823" i="106"/>
  <c r="O831" i="106"/>
  <c r="O840" i="106"/>
  <c r="O848" i="106"/>
  <c r="O856" i="106"/>
  <c r="O864" i="106"/>
  <c r="O872" i="106"/>
  <c r="I2010" i="106"/>
  <c r="G14" i="78" s="1"/>
  <c r="R14" i="78" s="1"/>
  <c r="O880" i="106"/>
  <c r="O888" i="106"/>
  <c r="O896" i="106"/>
  <c r="O904" i="106"/>
  <c r="O907" i="106"/>
  <c r="O930" i="106"/>
  <c r="O933" i="106"/>
  <c r="O936" i="106"/>
  <c r="O939" i="106"/>
  <c r="O998" i="106"/>
  <c r="O1009" i="106"/>
  <c r="O1013" i="106"/>
  <c r="O1021" i="106"/>
  <c r="O1029" i="106"/>
  <c r="O1037" i="106"/>
  <c r="O1078" i="106"/>
  <c r="O1190" i="106"/>
  <c r="O1251" i="106"/>
  <c r="O1272" i="106"/>
  <c r="O1308" i="106"/>
  <c r="O952" i="106"/>
  <c r="O955" i="106"/>
  <c r="O968" i="106"/>
  <c r="O971" i="106"/>
  <c r="O984" i="106"/>
  <c r="O1006" i="106"/>
  <c r="O1053" i="106"/>
  <c r="O1193" i="106"/>
  <c r="O1212" i="106"/>
  <c r="O1259" i="106"/>
  <c r="O1288" i="106"/>
  <c r="O1329" i="106"/>
  <c r="O1343" i="106"/>
  <c r="O1354" i="106"/>
  <c r="O1371" i="106"/>
  <c r="O1400" i="106"/>
  <c r="O1600" i="106"/>
  <c r="O1173" i="106"/>
  <c r="O1209" i="106"/>
  <c r="O1243" i="106"/>
  <c r="O1285" i="106"/>
  <c r="O1298" i="106"/>
  <c r="O1340" i="106"/>
  <c r="O1043" i="106"/>
  <c r="O1051" i="106"/>
  <c r="O1059" i="106"/>
  <c r="O1067" i="106"/>
  <c r="O1070" i="106"/>
  <c r="O1073" i="106"/>
  <c r="O1099" i="106"/>
  <c r="O1102" i="106"/>
  <c r="O1105" i="106"/>
  <c r="O1117" i="106"/>
  <c r="O1120" i="106"/>
  <c r="O1123" i="106"/>
  <c r="O1133" i="106"/>
  <c r="O1136" i="106"/>
  <c r="O1139" i="106"/>
  <c r="O1170" i="106"/>
  <c r="O1185" i="106"/>
  <c r="O1235" i="106"/>
  <c r="O1256" i="106"/>
  <c r="O1261" i="106"/>
  <c r="O1734" i="106"/>
  <c r="O1038" i="106"/>
  <c r="O1046" i="106"/>
  <c r="O1054" i="106"/>
  <c r="O1062" i="106"/>
  <c r="O1076" i="106"/>
  <c r="O1079" i="106"/>
  <c r="O1085" i="106"/>
  <c r="O1088" i="106"/>
  <c r="O1108" i="106"/>
  <c r="O1111" i="106"/>
  <c r="O1167" i="106"/>
  <c r="O1178" i="106"/>
  <c r="O1195" i="106"/>
  <c r="O1206" i="106"/>
  <c r="O1217" i="106"/>
  <c r="O1227" i="106"/>
  <c r="O1248" i="106"/>
  <c r="O1253" i="106"/>
  <c r="O1304" i="106"/>
  <c r="O1363" i="106"/>
  <c r="O1389" i="106"/>
  <c r="O1428" i="106"/>
  <c r="O1494" i="106"/>
  <c r="O1017" i="106"/>
  <c r="O1025" i="106"/>
  <c r="O1033" i="106"/>
  <c r="O1041" i="106"/>
  <c r="O1049" i="106"/>
  <c r="O1057" i="106"/>
  <c r="O1065" i="106"/>
  <c r="O1091" i="106"/>
  <c r="O1094" i="106"/>
  <c r="O1097" i="106"/>
  <c r="O1124" i="106"/>
  <c r="O1140" i="106"/>
  <c r="O1153" i="106"/>
  <c r="O1161" i="106"/>
  <c r="O1164" i="106"/>
  <c r="O1186" i="106"/>
  <c r="O1203" i="106"/>
  <c r="O1214" i="106"/>
  <c r="O1240" i="106"/>
  <c r="O1245" i="106"/>
  <c r="O1282" i="106"/>
  <c r="O1336" i="106"/>
  <c r="O1424" i="106"/>
  <c r="O1490" i="106"/>
  <c r="O987" i="106"/>
  <c r="O996" i="106"/>
  <c r="O1004" i="106"/>
  <c r="O1012" i="106"/>
  <c r="O1020" i="106"/>
  <c r="O1028" i="106"/>
  <c r="O1036" i="106"/>
  <c r="O1044" i="106"/>
  <c r="O1052" i="106"/>
  <c r="O1060" i="106"/>
  <c r="O1068" i="106"/>
  <c r="O1071" i="106"/>
  <c r="O1077" i="106"/>
  <c r="O1080" i="106"/>
  <c r="O1100" i="106"/>
  <c r="O1103" i="106"/>
  <c r="O1109" i="106"/>
  <c r="O1112" i="106"/>
  <c r="O1118" i="106"/>
  <c r="O1121" i="106"/>
  <c r="O1134" i="106"/>
  <c r="O1137" i="106"/>
  <c r="O1150" i="106"/>
  <c r="O1196" i="106"/>
  <c r="O1211" i="106"/>
  <c r="O1232" i="106"/>
  <c r="O1237" i="106"/>
  <c r="O1410" i="106"/>
  <c r="O1699" i="106"/>
  <c r="O1092" i="106"/>
  <c r="O1162" i="106"/>
  <c r="O1165" i="106"/>
  <c r="O1175" i="106"/>
  <c r="O1183" i="106"/>
  <c r="O1204" i="106"/>
  <c r="O1267" i="106"/>
  <c r="O1311" i="106"/>
  <c r="O1322" i="106"/>
  <c r="O1406" i="106"/>
  <c r="O1468" i="106"/>
  <c r="O1401" i="106"/>
  <c r="O1504" i="106"/>
  <c r="O1560" i="106"/>
  <c r="O1601" i="106"/>
  <c r="O1301" i="106"/>
  <c r="O1305" i="106"/>
  <c r="O1312" i="106"/>
  <c r="O1337" i="106"/>
  <c r="O1344" i="106"/>
  <c r="O1381" i="106"/>
  <c r="O1412" i="106"/>
  <c r="O1450" i="106"/>
  <c r="O1478" i="106"/>
  <c r="O1540" i="106"/>
  <c r="O1597" i="106"/>
  <c r="O1632" i="106"/>
  <c r="O1230" i="106"/>
  <c r="O1238" i="106"/>
  <c r="O1246" i="106"/>
  <c r="O1254" i="106"/>
  <c r="O1262" i="106"/>
  <c r="O1273" i="106"/>
  <c r="O1276" i="106"/>
  <c r="O1279" i="106"/>
  <c r="O1289" i="106"/>
  <c r="O1292" i="106"/>
  <c r="O1295" i="106"/>
  <c r="O1316" i="106"/>
  <c r="O1319" i="106"/>
  <c r="O1330" i="106"/>
  <c r="O1348" i="106"/>
  <c r="O1351" i="106"/>
  <c r="O1373" i="106"/>
  <c r="O1413" i="106"/>
  <c r="O1474" i="106"/>
  <c r="O1633" i="106"/>
  <c r="O1652" i="106"/>
  <c r="O1683" i="106"/>
  <c r="O1718" i="106"/>
  <c r="O1722" i="106"/>
  <c r="O1181" i="106"/>
  <c r="O1191" i="106"/>
  <c r="O1199" i="106"/>
  <c r="O1207" i="106"/>
  <c r="O1215" i="106"/>
  <c r="O1225" i="106"/>
  <c r="O1233" i="106"/>
  <c r="O1241" i="106"/>
  <c r="O1249" i="106"/>
  <c r="O1257" i="106"/>
  <c r="O1265" i="106"/>
  <c r="O1313" i="106"/>
  <c r="O1320" i="106"/>
  <c r="O1345" i="106"/>
  <c r="O1357" i="106"/>
  <c r="O1365" i="106"/>
  <c r="O1386" i="106"/>
  <c r="O1403" i="106"/>
  <c r="O1434" i="106"/>
  <c r="O1460" i="106"/>
  <c r="O1500" i="106"/>
  <c r="O1535" i="106"/>
  <c r="O1572" i="106"/>
  <c r="O1629" i="106"/>
  <c r="O1648" i="106"/>
  <c r="I2012" i="106"/>
  <c r="G16" i="78" s="1"/>
  <c r="R16" i="78" s="1"/>
  <c r="O1277" i="106"/>
  <c r="O1280" i="106"/>
  <c r="O1293" i="106"/>
  <c r="O1296" i="106"/>
  <c r="O1306" i="106"/>
  <c r="O1317" i="106"/>
  <c r="O1327" i="106"/>
  <c r="O1338" i="106"/>
  <c r="O1370" i="106"/>
  <c r="O1378" i="106"/>
  <c r="O1387" i="106"/>
  <c r="O1395" i="106"/>
  <c r="O1404" i="106"/>
  <c r="O1418" i="106"/>
  <c r="O1456" i="106"/>
  <c r="O1484" i="106"/>
  <c r="O1532" i="106"/>
  <c r="O1536" i="106"/>
  <c r="O1625" i="106"/>
  <c r="O1745" i="106"/>
  <c r="O1303" i="106"/>
  <c r="O1328" i="106"/>
  <c r="O1335" i="106"/>
  <c r="O1362" i="106"/>
  <c r="O1379" i="106"/>
  <c r="O1409" i="106"/>
  <c r="O1440" i="106"/>
  <c r="I2013" i="106"/>
  <c r="G17" i="78" s="1"/>
  <c r="R17" i="78" s="1"/>
  <c r="O1444" i="106"/>
  <c r="O1508" i="106"/>
  <c r="O1528" i="106"/>
  <c r="O1567" i="106"/>
  <c r="O1645" i="106"/>
  <c r="O1425" i="106"/>
  <c r="O1441" i="106"/>
  <c r="O1457" i="106"/>
  <c r="O1475" i="106"/>
  <c r="O1491" i="106"/>
  <c r="O1525" i="106"/>
  <c r="O1529" i="106"/>
  <c r="O1541" i="106"/>
  <c r="O1573" i="106"/>
  <c r="O1606" i="106"/>
  <c r="O1638" i="106"/>
  <c r="O1664" i="106"/>
  <c r="O1557" i="106"/>
  <c r="O1561" i="106"/>
  <c r="O1590" i="106"/>
  <c r="O1594" i="106"/>
  <c r="O1622" i="106"/>
  <c r="O1626" i="106"/>
  <c r="O1642" i="106"/>
  <c r="O1649" i="106"/>
  <c r="O1661" i="106"/>
  <c r="O1680" i="106"/>
  <c r="O1684" i="106"/>
  <c r="O1715" i="106"/>
  <c r="O1731" i="106"/>
  <c r="O1416" i="106"/>
  <c r="O1419" i="106"/>
  <c r="O1429" i="106"/>
  <c r="O1432" i="106"/>
  <c r="O1435" i="106"/>
  <c r="O1445" i="106"/>
  <c r="O1448" i="106"/>
  <c r="O1451" i="106"/>
  <c r="O1461" i="106"/>
  <c r="O1466" i="106"/>
  <c r="O1469" i="106"/>
  <c r="O1479" i="106"/>
  <c r="O1482" i="106"/>
  <c r="O1485" i="106"/>
  <c r="O1495" i="106"/>
  <c r="O1498" i="106"/>
  <c r="O1501" i="106"/>
  <c r="O1505" i="106"/>
  <c r="O1512" i="106"/>
  <c r="O1515" i="106"/>
  <c r="O1518" i="106"/>
  <c r="O1521" i="106"/>
  <c r="O1537" i="106"/>
  <c r="O1545" i="106"/>
  <c r="O1548" i="106"/>
  <c r="O1554" i="106"/>
  <c r="O1569" i="106"/>
  <c r="O1578" i="106"/>
  <c r="O1581" i="106"/>
  <c r="O1587" i="106"/>
  <c r="O1602" i="106"/>
  <c r="O1610" i="106"/>
  <c r="O1613" i="106"/>
  <c r="O1619" i="106"/>
  <c r="O1665" i="106"/>
  <c r="O1670" i="106"/>
  <c r="O1696" i="106"/>
  <c r="O1538" i="106"/>
  <c r="O1551" i="106"/>
  <c r="O1570" i="106"/>
  <c r="O1584" i="106"/>
  <c r="O1603" i="106"/>
  <c r="O1616" i="106"/>
  <c r="O1635" i="106"/>
  <c r="O1654" i="106"/>
  <c r="O1658" i="106"/>
  <c r="O1674" i="106"/>
  <c r="O1681" i="106"/>
  <c r="O1693" i="106"/>
  <c r="O1709" i="106"/>
  <c r="O1712" i="106"/>
  <c r="O1716" i="106"/>
  <c r="O1352" i="106"/>
  <c r="O1361" i="106"/>
  <c r="O1369" i="106"/>
  <c r="O1377" i="106"/>
  <c r="O1385" i="106"/>
  <c r="O1393" i="106"/>
  <c r="O1396" i="106"/>
  <c r="O1402" i="106"/>
  <c r="O1405" i="106"/>
  <c r="O1420" i="106"/>
  <c r="O1436" i="106"/>
  <c r="O1452" i="106"/>
  <c r="O1470" i="106"/>
  <c r="O1486" i="106"/>
  <c r="O1502" i="106"/>
  <c r="O1506" i="106"/>
  <c r="O1523" i="106"/>
  <c r="O1702" i="106"/>
  <c r="O1728" i="106"/>
  <c r="O1417" i="106"/>
  <c r="O1433" i="106"/>
  <c r="O1449" i="106"/>
  <c r="O1467" i="106"/>
  <c r="O1483" i="106"/>
  <c r="O1499" i="106"/>
  <c r="O1503" i="106"/>
  <c r="O1519" i="106"/>
  <c r="O1531" i="106"/>
  <c r="O1539" i="106"/>
  <c r="O1552" i="106"/>
  <c r="O1563" i="106"/>
  <c r="O1571" i="106"/>
  <c r="O1585" i="106"/>
  <c r="O1596" i="106"/>
  <c r="O1604" i="106"/>
  <c r="O1617" i="106"/>
  <c r="O1628" i="106"/>
  <c r="O1636" i="106"/>
  <c r="O1651" i="106"/>
  <c r="O1667" i="106"/>
  <c r="O1686" i="106"/>
  <c r="O1690" i="106"/>
  <c r="O1713" i="106"/>
  <c r="O1725" i="106"/>
  <c r="O1660" i="106"/>
  <c r="O1692" i="106"/>
  <c r="O1724" i="106"/>
  <c r="O1744" i="106"/>
  <c r="O1511" i="106"/>
  <c r="O1544" i="106"/>
  <c r="O1577" i="106"/>
  <c r="O1609" i="106"/>
  <c r="O1641" i="106"/>
  <c r="O1673" i="106"/>
  <c r="O1705" i="106"/>
  <c r="O1737" i="106"/>
  <c r="O1697" i="106"/>
  <c r="O1729" i="106"/>
  <c r="O1657" i="106"/>
  <c r="O1689" i="106"/>
  <c r="O1721" i="106"/>
  <c r="G26" i="78"/>
  <c r="H26" i="78"/>
  <c r="E19" i="78" l="1"/>
  <c r="F19" i="78"/>
  <c r="P9" i="78"/>
  <c r="P19" i="78" s="1"/>
  <c r="Q9" i="78"/>
  <c r="Q19" i="78" s="1"/>
  <c r="O944" i="106"/>
  <c r="M2011" i="106"/>
  <c r="I15" i="78" s="1"/>
  <c r="T15" i="78" s="1"/>
  <c r="R19" i="78"/>
  <c r="M2014" i="106"/>
  <c r="I18" i="78" s="1"/>
  <c r="T18" i="78" s="1"/>
  <c r="H30" i="78"/>
  <c r="I26" i="78"/>
  <c r="M2005" i="106"/>
  <c r="I9" i="78" s="1"/>
  <c r="T9" i="78" s="1"/>
  <c r="M2008" i="106"/>
  <c r="I12" i="78" s="1"/>
  <c r="T12" i="78" s="1"/>
  <c r="M2012" i="106"/>
  <c r="I16" i="78" s="1"/>
  <c r="T16" i="78" s="1"/>
  <c r="M2007" i="106"/>
  <c r="I11" i="78" s="1"/>
  <c r="T11" i="78" s="1"/>
  <c r="O31" i="106"/>
  <c r="M2013" i="106"/>
  <c r="I17" i="78" s="1"/>
  <c r="T17" i="78" s="1"/>
  <c r="O662" i="106"/>
  <c r="M1862" i="106"/>
  <c r="G19" i="78"/>
  <c r="G30" i="78" s="1"/>
  <c r="O1593" i="106"/>
  <c r="M2010" i="106"/>
  <c r="I14" i="78" s="1"/>
  <c r="T14" i="78" s="1"/>
  <c r="M2006" i="106"/>
  <c r="I10" i="78" s="1"/>
  <c r="O1224" i="106"/>
  <c r="M1864" i="106"/>
  <c r="M2009" i="106"/>
  <c r="I13" i="78" s="1"/>
  <c r="O769" i="106"/>
  <c r="O1864" i="106" l="1"/>
  <c r="L24" i="78"/>
  <c r="T10" i="78"/>
  <c r="L25" i="78"/>
  <c r="T13" i="78"/>
  <c r="O1862" i="106"/>
  <c r="M6" i="106" s="1"/>
  <c r="I19" i="78"/>
  <c r="I30" i="78" s="1"/>
  <c r="L23" i="78"/>
  <c r="M2024" i="106"/>
  <c r="T19" i="78" l="1"/>
</calcChain>
</file>

<file path=xl/sharedStrings.xml><?xml version="1.0" encoding="utf-8"?>
<sst xmlns="http://schemas.openxmlformats.org/spreadsheetml/2006/main" count="7520" uniqueCount="3829">
  <si>
    <t>◎配布可能部数表からのお申込み方法</t>
  </si>
  <si>
    <t>お申込みの際は当ページ右隣のワークシート「お申込み書」のご入力をお願い致します。</t>
  </si>
  <si>
    <t>①必要項目へのご入力</t>
  </si>
  <si>
    <t>・お申込み時に必要な項目となりますのでご入力下さい。</t>
  </si>
  <si>
    <t>②配布条件と配布場所のご選定とご入力</t>
  </si>
  <si>
    <t>・配布を希望するエリアの「申込」欄に数字の「1」を入れると色が変わり、右側の「申込合計数」及び上部の「合計」に自動的に反映されます。</t>
  </si>
  <si>
    <t>・複数のエリアに「1」を入れると「合計」の欄は自動的に全てのエリアが反映されたトータルの配布枚数となります。</t>
  </si>
  <si>
    <t>③メールにて当社へ送付</t>
  </si>
  <si>
    <t>・チラシ名に記載した名称をエクセルのファイル名にして当社までメールをお送り下さい。</t>
  </si>
  <si>
    <t>※確認次第、当社よりご連絡させて頂きます。</t>
  </si>
  <si>
    <t>チ ラ シ 名</t>
  </si>
  <si>
    <t>配　　布　　日</t>
  </si>
  <si>
    <t>サ　　イ　　ズ　</t>
  </si>
  <si>
    <t>配　布　枚　数</t>
  </si>
  <si>
    <t>枚  数  調  整  エ  リ  ア</t>
  </si>
  <si>
    <t>申 込</t>
  </si>
  <si>
    <t>合　  計</t>
  </si>
  <si>
    <t>区</t>
  </si>
  <si>
    <t>エリア</t>
  </si>
  <si>
    <t>地区名</t>
  </si>
  <si>
    <t>戸建のみ</t>
  </si>
  <si>
    <t>集合のみ</t>
  </si>
  <si>
    <t>戸建＋集合</t>
  </si>
  <si>
    <t>事業所のみ</t>
  </si>
  <si>
    <t>全戸配布</t>
  </si>
  <si>
    <t>申込
合計数</t>
  </si>
  <si>
    <t>定数</t>
    <phoneticPr fontId="20"/>
  </si>
  <si>
    <t>申込</t>
  </si>
  <si>
    <t>棟数</t>
  </si>
  <si>
    <t>定数</t>
  </si>
  <si>
    <t>東 区</t>
    <rPh sb="0" eb="1">
      <t>ヒガシ</t>
    </rPh>
    <rPh sb="2" eb="3">
      <t>ク</t>
    </rPh>
    <phoneticPr fontId="20"/>
  </si>
  <si>
    <t>１Ａ０１</t>
  </si>
  <si>
    <t>１Ａ０２</t>
  </si>
  <si>
    <t>１Ａ０３</t>
  </si>
  <si>
    <t>１Ａ０４</t>
  </si>
  <si>
    <t>１Ａ０５</t>
  </si>
  <si>
    <t>１Ａ０６</t>
  </si>
  <si>
    <t>１Ａ０７</t>
  </si>
  <si>
    <t>１Ａ０８</t>
  </si>
  <si>
    <t>１Ａ０９</t>
  </si>
  <si>
    <t>１Ａ１０</t>
  </si>
  <si>
    <t>１Ａ１１</t>
  </si>
  <si>
    <t>１Ａ１２</t>
  </si>
  <si>
    <t>１Ａ１３</t>
  </si>
  <si>
    <t>１Ａ１４</t>
  </si>
  <si>
    <t>１Ａ１５</t>
  </si>
  <si>
    <t>１Ａ１６</t>
  </si>
  <si>
    <t>１Ａ１７</t>
  </si>
  <si>
    <t>１Ａ１８</t>
  </si>
  <si>
    <t>１Ａ１９</t>
  </si>
  <si>
    <t>１Ａ２０</t>
  </si>
  <si>
    <t>１Ａ２１</t>
  </si>
  <si>
    <t>１Ａ２２</t>
  </si>
  <si>
    <t>１Ａ２３</t>
  </si>
  <si>
    <t>１Ａ２４</t>
  </si>
  <si>
    <t>１Ａ２５</t>
  </si>
  <si>
    <t>１Ａ２６</t>
  </si>
  <si>
    <t>１Ａ２７</t>
  </si>
  <si>
    <t>１Ｂ０１</t>
  </si>
  <si>
    <t>１Ｂ０２</t>
  </si>
  <si>
    <t>１Ｂ０３</t>
  </si>
  <si>
    <t>１Ｂ０４</t>
  </si>
  <si>
    <t>１Ｂ０５</t>
  </si>
  <si>
    <t>１Ｂ０６</t>
  </si>
  <si>
    <t>１Ｂ０７</t>
  </si>
  <si>
    <t>１Ｂ０８</t>
  </si>
  <si>
    <t>１Ｂ０９</t>
  </si>
  <si>
    <t>１Ｂ１０</t>
  </si>
  <si>
    <t>１Ｂ１１</t>
  </si>
  <si>
    <t>１Ｂ１２</t>
  </si>
  <si>
    <t>１Ｂ１３</t>
  </si>
  <si>
    <t>１Ｂ１４</t>
  </si>
  <si>
    <t>１Ｂ１５</t>
  </si>
  <si>
    <t>１Ｂ１６</t>
  </si>
  <si>
    <t>１Ｂ１７</t>
  </si>
  <si>
    <t>１Ｂ１８</t>
  </si>
  <si>
    <t>１Ｂ１９</t>
  </si>
  <si>
    <t>１Ｂ２０</t>
  </si>
  <si>
    <t>１Ｂ２１</t>
  </si>
  <si>
    <t>１Ｂ２２</t>
  </si>
  <si>
    <t>１Ｂ２３</t>
  </si>
  <si>
    <t>１Ｂ２４</t>
  </si>
  <si>
    <t>１Ｂ２５</t>
  </si>
  <si>
    <t>１Ｂ２６</t>
  </si>
  <si>
    <t>１Ｂ２７</t>
  </si>
  <si>
    <t>１Ｃ０１</t>
  </si>
  <si>
    <t>１Ｃ０２</t>
  </si>
  <si>
    <t>１Ｃ０３</t>
  </si>
  <si>
    <t>１Ｃ０４</t>
  </si>
  <si>
    <t>１Ｃ０５</t>
  </si>
  <si>
    <t>１Ｃ０６</t>
  </si>
  <si>
    <t>１Ｃ０７</t>
  </si>
  <si>
    <t>１Ｃ０８</t>
  </si>
  <si>
    <t>１Ｃ０９</t>
  </si>
  <si>
    <t>１Ｃ１０</t>
  </si>
  <si>
    <t>１Ｃ１１</t>
  </si>
  <si>
    <t>１Ｃ１２</t>
  </si>
  <si>
    <t>１Ｃ１３</t>
  </si>
  <si>
    <t>１Ｃ１４</t>
  </si>
  <si>
    <t>１Ｃ１５</t>
  </si>
  <si>
    <t>１Ｃ１６</t>
  </si>
  <si>
    <t>１Ｃ１７</t>
  </si>
  <si>
    <t>１Ｃ１８</t>
  </si>
  <si>
    <t>１Ｃ１９</t>
  </si>
  <si>
    <t>１Ｃ２０</t>
  </si>
  <si>
    <t>１Ｃ２１</t>
  </si>
  <si>
    <t>１Ｃ２２</t>
  </si>
  <si>
    <t>１Ｃ２３</t>
  </si>
  <si>
    <t>１Ｃ２４</t>
  </si>
  <si>
    <t>１Ｃ２５</t>
  </si>
  <si>
    <t>１Ｃ２６</t>
  </si>
  <si>
    <t>１Ｃ２７</t>
  </si>
  <si>
    <t>１Ｃ２８</t>
  </si>
  <si>
    <t>１Ｃ２９</t>
  </si>
  <si>
    <t>１Ｃ３０</t>
  </si>
  <si>
    <t>１Ｄ０１</t>
  </si>
  <si>
    <t>１Ｄ０２</t>
  </si>
  <si>
    <t>１Ｄ０３</t>
  </si>
  <si>
    <t>１Ｄ０４</t>
  </si>
  <si>
    <t>１Ｄ０５</t>
  </si>
  <si>
    <t>１Ｄ０６</t>
  </si>
  <si>
    <t>１Ｄ０７</t>
  </si>
  <si>
    <t>１Ｄ０８</t>
  </si>
  <si>
    <t>１Ｄ０９</t>
  </si>
  <si>
    <t>１Ｄ１０</t>
  </si>
  <si>
    <t>１Ｄ１１</t>
  </si>
  <si>
    <t>１Ｄ１２</t>
  </si>
  <si>
    <t>１Ｄ１３</t>
  </si>
  <si>
    <t>１Ｄ１４</t>
  </si>
  <si>
    <t>１Ｄ１５</t>
  </si>
  <si>
    <t>１Ｄ１６</t>
  </si>
  <si>
    <t>１Ｄ１７</t>
  </si>
  <si>
    <t>１Ｄ１８</t>
  </si>
  <si>
    <t>１Ｄ１９</t>
  </si>
  <si>
    <t>１Ｄ２０</t>
  </si>
  <si>
    <t>１Ｄ２１</t>
  </si>
  <si>
    <t>１Ｄ２２</t>
  </si>
  <si>
    <t>１Ｄ２３</t>
  </si>
  <si>
    <t>１Ｄ２４</t>
  </si>
  <si>
    <t>１Ｄ２５</t>
  </si>
  <si>
    <t>１Ｄ２６</t>
  </si>
  <si>
    <t>１Ｄ２７</t>
  </si>
  <si>
    <t>１Ｄ２８</t>
  </si>
  <si>
    <t>１Ｄ２９</t>
  </si>
  <si>
    <t>１Ｄ３０</t>
  </si>
  <si>
    <t>北３０東１０・１２</t>
  </si>
  <si>
    <t>１Ｅ０１</t>
  </si>
  <si>
    <t>１Ｅ０２</t>
  </si>
  <si>
    <t>１Ｅ０３</t>
  </si>
  <si>
    <t>１Ｅ０４</t>
  </si>
  <si>
    <t>１Ｅ０５</t>
  </si>
  <si>
    <t>１Ｅ０６</t>
  </si>
  <si>
    <t>１Ｅ０７</t>
  </si>
  <si>
    <t>１Ｅ０８</t>
  </si>
  <si>
    <t>１Ｅ０９</t>
  </si>
  <si>
    <t>１Ｅ１０</t>
  </si>
  <si>
    <t>１Ｅ１１</t>
  </si>
  <si>
    <t>１Ｅ１２</t>
  </si>
  <si>
    <t>１Ｅ１３</t>
  </si>
  <si>
    <t>１Ｅ１４</t>
  </si>
  <si>
    <t>１Ｅ１５</t>
  </si>
  <si>
    <t>１Ｅ１６</t>
  </si>
  <si>
    <t>１Ｅ１７</t>
  </si>
  <si>
    <t>１Ｅ１８</t>
  </si>
  <si>
    <t>１Ｅ１９</t>
  </si>
  <si>
    <t>１Ｅ２０</t>
  </si>
  <si>
    <t>１Ｅ２１</t>
  </si>
  <si>
    <t>１Ｅ２２</t>
  </si>
  <si>
    <t>１Ｅ２３</t>
  </si>
  <si>
    <t>１Ｅ２４</t>
  </si>
  <si>
    <t>１Ｅ２５</t>
  </si>
  <si>
    <t>１Ｅ２６</t>
  </si>
  <si>
    <t>１Ｅ２７</t>
  </si>
  <si>
    <t>１Ｅ２８</t>
  </si>
  <si>
    <t>１Ｅ２９</t>
  </si>
  <si>
    <t>１Ｅ３０</t>
  </si>
  <si>
    <t>１Ｆ０１</t>
  </si>
  <si>
    <t>１Ｆ０２</t>
  </si>
  <si>
    <t>１Ｆ０３</t>
  </si>
  <si>
    <t>１Ｆ０４</t>
  </si>
  <si>
    <t>１Ｆ０５</t>
  </si>
  <si>
    <t>１Ｆ０６</t>
  </si>
  <si>
    <t>１Ｆ０７</t>
  </si>
  <si>
    <t>１Ｆ０８</t>
  </si>
  <si>
    <t>１Ｆ０９</t>
  </si>
  <si>
    <t>１Ｆ１０</t>
  </si>
  <si>
    <t>１Ｆ１１</t>
  </si>
  <si>
    <t>１Ｆ１２</t>
  </si>
  <si>
    <t>１Ｆ１３</t>
  </si>
  <si>
    <t>１Ｆ１４</t>
  </si>
  <si>
    <t>１Ｆ１５</t>
  </si>
  <si>
    <t>１Ｆ１６</t>
  </si>
  <si>
    <t>１Ｆ１７</t>
  </si>
  <si>
    <t>１Ｆ１８</t>
  </si>
  <si>
    <t>１Ｆ１９</t>
  </si>
  <si>
    <t>１Ｆ２０</t>
  </si>
  <si>
    <t>１Ｆ２１</t>
  </si>
  <si>
    <t>１Ｆ２２</t>
  </si>
  <si>
    <t>１Ｆ２３</t>
  </si>
  <si>
    <t>１Ｆ２４</t>
  </si>
  <si>
    <t>１Ｆ２５</t>
  </si>
  <si>
    <t>１Ｆ２６</t>
  </si>
  <si>
    <t>１Ｆ２７</t>
  </si>
  <si>
    <t>１Ｆ２８</t>
  </si>
  <si>
    <t>１Ｆ２９</t>
  </si>
  <si>
    <t>１Ｆ３０</t>
  </si>
  <si>
    <t>１Ｆ３１</t>
  </si>
  <si>
    <t>１Ｆ３２</t>
  </si>
  <si>
    <t>１Ｆ３３</t>
  </si>
  <si>
    <t>１Ｆ３４</t>
  </si>
  <si>
    <t>１Ｆ３５</t>
  </si>
  <si>
    <t>１Ｆ３６</t>
  </si>
  <si>
    <t>１Ｆ３７</t>
  </si>
  <si>
    <t>１Ｆ３８</t>
  </si>
  <si>
    <t>１Ｇ０１</t>
  </si>
  <si>
    <t>１Ｇ０２</t>
  </si>
  <si>
    <t>１Ｇ０３</t>
  </si>
  <si>
    <t>１Ｇ０４</t>
  </si>
  <si>
    <t>１Ｇ０５</t>
  </si>
  <si>
    <t>１Ｇ０６</t>
  </si>
  <si>
    <t>１Ｇ０７</t>
  </si>
  <si>
    <t>１Ｇ０８</t>
  </si>
  <si>
    <t>１Ｇ０９</t>
  </si>
  <si>
    <t>１Ｇ１０</t>
  </si>
  <si>
    <t>１Ｇ１１</t>
  </si>
  <si>
    <t>１Ｇ１２</t>
  </si>
  <si>
    <t>１Ｇ１３</t>
  </si>
  <si>
    <t>１Ｇ１４</t>
  </si>
  <si>
    <t>１Ｇ１５</t>
  </si>
  <si>
    <t>１Ｇ１６</t>
  </si>
  <si>
    <t>１Ｇ１７</t>
  </si>
  <si>
    <t>１Ｇ１８</t>
  </si>
  <si>
    <t>１Ｇ１９</t>
  </si>
  <si>
    <t>１Ｇ２０</t>
  </si>
  <si>
    <t>１Ｇ２１</t>
  </si>
  <si>
    <t>１Ｇ２２</t>
  </si>
  <si>
    <t>１Ｇ２３</t>
  </si>
  <si>
    <t>１Ｇ２４</t>
  </si>
  <si>
    <t>１Ｇ２５</t>
  </si>
  <si>
    <t>１Ｇ２６</t>
  </si>
  <si>
    <t>１Ｇ２７</t>
  </si>
  <si>
    <t>１Ｇ２８</t>
  </si>
  <si>
    <t>１Ｇ２９</t>
  </si>
  <si>
    <t>１Ｇ３０</t>
  </si>
  <si>
    <t>１Ｇ３１</t>
  </si>
  <si>
    <t>１Ｇ３２</t>
  </si>
  <si>
    <t>１Ｇ３３</t>
  </si>
  <si>
    <t>１Ｇ３４</t>
  </si>
  <si>
    <t>１Ｇ３５</t>
  </si>
  <si>
    <t>１Ｇ３６</t>
  </si>
  <si>
    <t>１Ｇ３７</t>
  </si>
  <si>
    <t>１Ｇ３８</t>
  </si>
  <si>
    <t>１Ｇ３９</t>
  </si>
  <si>
    <t>１Ｇ４０</t>
  </si>
  <si>
    <t>１Ｇ４１</t>
  </si>
  <si>
    <t>１Ｇ４２</t>
  </si>
  <si>
    <t>１Ｇ４３</t>
  </si>
  <si>
    <t>１Ｈ０１</t>
  </si>
  <si>
    <t>１Ｈ０２</t>
  </si>
  <si>
    <t>１Ｈ０３</t>
  </si>
  <si>
    <t>１Ｈ０４</t>
  </si>
  <si>
    <t>１Ｈ０５</t>
  </si>
  <si>
    <t>１Ｈ０６</t>
  </si>
  <si>
    <t>１Ｈ０７</t>
  </si>
  <si>
    <t>１Ｈ０８</t>
  </si>
  <si>
    <t>１Ｈ０９</t>
  </si>
  <si>
    <t>１Ｈ１０</t>
  </si>
  <si>
    <t>１Ｈ１１</t>
  </si>
  <si>
    <t>北 区</t>
    <rPh sb="0" eb="1">
      <t>キタ</t>
    </rPh>
    <rPh sb="2" eb="3">
      <t>ク</t>
    </rPh>
    <phoneticPr fontId="20"/>
  </si>
  <si>
    <t>２Ａ０１</t>
  </si>
  <si>
    <t>２Ａ０２</t>
  </si>
  <si>
    <t>２Ａ０３</t>
  </si>
  <si>
    <t>２Ａ０４</t>
  </si>
  <si>
    <t>２Ａ０５</t>
  </si>
  <si>
    <t>２Ａ０６</t>
  </si>
  <si>
    <t>２Ａ０７</t>
  </si>
  <si>
    <t>２Ａ０８</t>
  </si>
  <si>
    <t>２Ａ０９</t>
  </si>
  <si>
    <t>２Ａ１０</t>
  </si>
  <si>
    <t>２Ａ１１</t>
  </si>
  <si>
    <t>２Ａ１２</t>
  </si>
  <si>
    <t>２Ａ１３</t>
  </si>
  <si>
    <t>２Ａ１４</t>
  </si>
  <si>
    <t>２Ａ１５</t>
  </si>
  <si>
    <t>２Ａ１６</t>
  </si>
  <si>
    <t>２Ａ１７</t>
  </si>
  <si>
    <t>２Ａ１８</t>
  </si>
  <si>
    <t>２Ａ１９</t>
  </si>
  <si>
    <t>２Ａ２０</t>
  </si>
  <si>
    <t>２Ａ２１</t>
  </si>
  <si>
    <t>２Ａ２２</t>
  </si>
  <si>
    <t>２Ａ２３</t>
  </si>
  <si>
    <t>２Ａ２４</t>
  </si>
  <si>
    <t>２Ａ２５</t>
  </si>
  <si>
    <t>２Ａ２６</t>
  </si>
  <si>
    <t>２Ｂ０１</t>
  </si>
  <si>
    <t>２Ｂ０２</t>
  </si>
  <si>
    <t>２Ｂ０３</t>
  </si>
  <si>
    <t>２Ｂ０４</t>
  </si>
  <si>
    <t>２Ｂ０５</t>
  </si>
  <si>
    <t>２Ｂ０６</t>
  </si>
  <si>
    <t>２Ｂ０７</t>
  </si>
  <si>
    <t>２Ｂ０８</t>
  </si>
  <si>
    <t>２Ｂ０９</t>
  </si>
  <si>
    <t>２Ｂ１０</t>
  </si>
  <si>
    <t>２Ｂ１１</t>
  </si>
  <si>
    <t>２Ｂ１２</t>
  </si>
  <si>
    <t>２Ｂ１３</t>
  </si>
  <si>
    <t>２Ｂ１４</t>
  </si>
  <si>
    <t>２Ｂ１５</t>
  </si>
  <si>
    <t>２Ｂ１６</t>
  </si>
  <si>
    <t>２Ｂ１７</t>
  </si>
  <si>
    <t>２Ｂ１８</t>
  </si>
  <si>
    <t>２Ｂ１９</t>
  </si>
  <si>
    <t>２Ｂ２０</t>
  </si>
  <si>
    <t>２Ｂ２１</t>
  </si>
  <si>
    <t>２Ｂ２２</t>
  </si>
  <si>
    <t>２Ｂ２３</t>
  </si>
  <si>
    <t>２Ｂ２４</t>
  </si>
  <si>
    <t>２Ｂ２５</t>
  </si>
  <si>
    <t>２Ｂ２６</t>
  </si>
  <si>
    <t>２Ｂ２７</t>
  </si>
  <si>
    <t>２Ｂ２８</t>
  </si>
  <si>
    <t>２Ｃ０１</t>
  </si>
  <si>
    <t>２Ｃ０２</t>
  </si>
  <si>
    <t>２Ｃ０３</t>
  </si>
  <si>
    <t>２Ｃ０４</t>
  </si>
  <si>
    <t>２Ｃ０５</t>
  </si>
  <si>
    <t>２Ｃ０６</t>
  </si>
  <si>
    <t>２Ｃ０７</t>
  </si>
  <si>
    <t>２Ｃ０８</t>
  </si>
  <si>
    <t>２Ｃ０９</t>
  </si>
  <si>
    <t>２Ｃ１０</t>
  </si>
  <si>
    <t>２Ｃ１１</t>
  </si>
  <si>
    <t>２Ｃ１２</t>
  </si>
  <si>
    <t>２Ｃ１３</t>
  </si>
  <si>
    <t>２Ｃ１４</t>
  </si>
  <si>
    <t>２Ｃ１５</t>
  </si>
  <si>
    <t>２Ｃ１６</t>
  </si>
  <si>
    <t>２Ｃ１７</t>
  </si>
  <si>
    <t>２Ｃ１８</t>
  </si>
  <si>
    <t>２Ｃ１９</t>
  </si>
  <si>
    <t>２Ｃ２０</t>
  </si>
  <si>
    <t>２Ｃ２１</t>
  </si>
  <si>
    <t>２Ｃ２２</t>
  </si>
  <si>
    <t>２Ｃ２３</t>
  </si>
  <si>
    <t>２Ｃ２４</t>
  </si>
  <si>
    <t>２Ｃ２５</t>
  </si>
  <si>
    <t>２Ｄ０１</t>
  </si>
  <si>
    <t>２Ｄ０２</t>
  </si>
  <si>
    <t>２Ｄ０３</t>
  </si>
  <si>
    <t>２Ｄ０４</t>
  </si>
  <si>
    <t>２Ｄ０５</t>
  </si>
  <si>
    <t>２Ｄ０６</t>
  </si>
  <si>
    <t>２Ｄ０７</t>
  </si>
  <si>
    <t>２Ｄ０８</t>
  </si>
  <si>
    <t>２Ｄ０９</t>
  </si>
  <si>
    <t>２Ｄ１０</t>
  </si>
  <si>
    <t>２Ｄ１１</t>
  </si>
  <si>
    <t>２Ｄ１２</t>
  </si>
  <si>
    <t>２Ｄ１３</t>
  </si>
  <si>
    <t>２Ｄ１４</t>
  </si>
  <si>
    <t>２Ｄ１５</t>
  </si>
  <si>
    <t>２Ｄ１６</t>
  </si>
  <si>
    <t>２Ｄ１７</t>
  </si>
  <si>
    <t>２Ｄ１８</t>
  </si>
  <si>
    <t>２Ｄ１９</t>
  </si>
  <si>
    <t>２Ｄ２０</t>
  </si>
  <si>
    <t>２Ｄ２１</t>
  </si>
  <si>
    <t>２Ｄ２２</t>
  </si>
  <si>
    <t>２Ｄ２３</t>
  </si>
  <si>
    <t>２Ｄ２４</t>
  </si>
  <si>
    <t>２Ｄ２５</t>
  </si>
  <si>
    <t>２Ｄ２６</t>
  </si>
  <si>
    <t>２Ｄ２７</t>
  </si>
  <si>
    <t>２Ｄ２８</t>
  </si>
  <si>
    <t>２Ｄ２８</t>
    <phoneticPr fontId="20"/>
  </si>
  <si>
    <t>２Ｄ２９</t>
  </si>
  <si>
    <t>２Ｄ２９</t>
    <phoneticPr fontId="20"/>
  </si>
  <si>
    <t>２Ｄ３０</t>
  </si>
  <si>
    <t>２Ｄ３０</t>
    <phoneticPr fontId="20"/>
  </si>
  <si>
    <t>２Ｄ３１</t>
  </si>
  <si>
    <t>２Ｄ３１</t>
    <phoneticPr fontId="20"/>
  </si>
  <si>
    <t>２Ｄ３２</t>
  </si>
  <si>
    <t>２Ｄ３３</t>
  </si>
  <si>
    <t>２Ｄ３４</t>
  </si>
  <si>
    <t>２Ｅ０１</t>
  </si>
  <si>
    <t>２Ｅ０２</t>
  </si>
  <si>
    <t>２Ｅ０３</t>
  </si>
  <si>
    <t>２Ｅ０４</t>
  </si>
  <si>
    <t>２Ｅ０５</t>
  </si>
  <si>
    <t>２Ｅ０６</t>
  </si>
  <si>
    <t>２Ｅ０７</t>
  </si>
  <si>
    <t>２Ｅ０８</t>
  </si>
  <si>
    <t>２Ｅ０９</t>
  </si>
  <si>
    <t>２Ｅ１０</t>
  </si>
  <si>
    <t>２Ｅ１１</t>
  </si>
  <si>
    <t>２Ｅ１２</t>
  </si>
  <si>
    <t>２Ｅ１３</t>
  </si>
  <si>
    <t>２Ｅ１４</t>
  </si>
  <si>
    <t>２Ｅ１５</t>
  </si>
  <si>
    <t>２Ｅ１６</t>
  </si>
  <si>
    <t>２Ｅ１７</t>
  </si>
  <si>
    <t>２Ｅ１８</t>
  </si>
  <si>
    <t>２Ｅ１９</t>
  </si>
  <si>
    <t>２Ｅ２０</t>
  </si>
  <si>
    <t>２Ｅ２１</t>
  </si>
  <si>
    <t>２Ｅ２２</t>
  </si>
  <si>
    <t>２Ｅ２３</t>
  </si>
  <si>
    <t>２Ｅ２４</t>
  </si>
  <si>
    <t>２Ｅ２５</t>
  </si>
  <si>
    <t>２Ｅ２６</t>
  </si>
  <si>
    <t>２Ｅ２７</t>
  </si>
  <si>
    <t>２Ｅ２８</t>
  </si>
  <si>
    <t>２Ｆ０１</t>
  </si>
  <si>
    <t>２Ｆ０２</t>
  </si>
  <si>
    <t>２Ｆ０３</t>
  </si>
  <si>
    <t>２Ｆ０４</t>
  </si>
  <si>
    <t>２Ｆ０５</t>
  </si>
  <si>
    <t>２Ｆ０６</t>
  </si>
  <si>
    <t>２Ｆ０７</t>
  </si>
  <si>
    <t>２Ｆ０８</t>
  </si>
  <si>
    <t>２Ｆ０９</t>
  </si>
  <si>
    <t>２Ｆ１０</t>
  </si>
  <si>
    <t>２Ｆ１１</t>
  </si>
  <si>
    <t>２Ｆ１２</t>
  </si>
  <si>
    <t>２Ｆ１３</t>
  </si>
  <si>
    <t>２Ｆ１４</t>
  </si>
  <si>
    <t>２Ｆ１５</t>
  </si>
  <si>
    <t>２Ｆ１６</t>
  </si>
  <si>
    <t>２Ｆ１７</t>
  </si>
  <si>
    <t>２Ｆ１８</t>
  </si>
  <si>
    <t>２Ｆ１９</t>
  </si>
  <si>
    <t>２Ｆ２０</t>
  </si>
  <si>
    <t>２Ｆ２１</t>
  </si>
  <si>
    <t>２Ｆ２２</t>
  </si>
  <si>
    <t>２Ｆ２３</t>
  </si>
  <si>
    <t>２Ｆ２４</t>
  </si>
  <si>
    <t>２Ｆ２５</t>
  </si>
  <si>
    <t>２Ｆ２６</t>
  </si>
  <si>
    <t>２Ｆ２７</t>
  </si>
  <si>
    <t>２Ｆ２８</t>
  </si>
  <si>
    <t>２Ｆ２９</t>
  </si>
  <si>
    <t>２Ｆ３０</t>
  </si>
  <si>
    <t>２Ｆ３１</t>
  </si>
  <si>
    <t>２Ｆ３２</t>
  </si>
  <si>
    <t>２Ｆ３３</t>
  </si>
  <si>
    <t>２Ｇ０１</t>
  </si>
  <si>
    <t>２Ｇ０２</t>
  </si>
  <si>
    <t>２Ｇ０３</t>
  </si>
  <si>
    <t>２Ｇ０４</t>
  </si>
  <si>
    <t>２Ｇ０５</t>
  </si>
  <si>
    <t>２Ｇ０６</t>
  </si>
  <si>
    <t>２Ｇ０７</t>
  </si>
  <si>
    <t>２Ｇ０８</t>
  </si>
  <si>
    <t>２Ｇ０９</t>
  </si>
  <si>
    <t>２Ｇ１０</t>
  </si>
  <si>
    <t>２Ｇ１１</t>
  </si>
  <si>
    <t>２Ｇ１２</t>
  </si>
  <si>
    <t>２Ｇ１３</t>
  </si>
  <si>
    <t>２Ｇ１４</t>
  </si>
  <si>
    <t>２Ｇ１５</t>
  </si>
  <si>
    <t>２Ｇ１６</t>
  </si>
  <si>
    <t>２Ｇ１７</t>
  </si>
  <si>
    <t>２Ｇ１８</t>
  </si>
  <si>
    <t>２Ｇ１９</t>
  </si>
  <si>
    <t>２Ｇ２０</t>
  </si>
  <si>
    <t>２Ｇ２１</t>
  </si>
  <si>
    <t>２Ｇ２２</t>
  </si>
  <si>
    <t>２Ｇ２３</t>
  </si>
  <si>
    <t>２Ｇ２４</t>
  </si>
  <si>
    <t>２Ｇ２５</t>
  </si>
  <si>
    <t>２Ｇ２６</t>
  </si>
  <si>
    <t>２Ｇ２７</t>
  </si>
  <si>
    <t>２Ｇ２８</t>
  </si>
  <si>
    <t>２Ｇ２９</t>
  </si>
  <si>
    <t>２Ｇ３０</t>
  </si>
  <si>
    <t>２Ｇ３１</t>
  </si>
  <si>
    <t>２Ｇ３２</t>
  </si>
  <si>
    <t>２Ｇ３３</t>
  </si>
  <si>
    <t>２Ｇ３４</t>
  </si>
  <si>
    <t>２Ｇ３５</t>
  </si>
  <si>
    <t>２Ｇ３６</t>
  </si>
  <si>
    <t>２Ｇ３７</t>
  </si>
  <si>
    <t>２Ｇ３８</t>
  </si>
  <si>
    <t>２Ｇ３９</t>
  </si>
  <si>
    <t>２Ｇ４０</t>
  </si>
  <si>
    <t>２Ｇ４１</t>
  </si>
  <si>
    <t>西 区</t>
    <rPh sb="0" eb="1">
      <t>ニシ</t>
    </rPh>
    <rPh sb="2" eb="3">
      <t>ク</t>
    </rPh>
    <phoneticPr fontId="20"/>
  </si>
  <si>
    <t>３Ａ０１</t>
  </si>
  <si>
    <t>３Ａ０２</t>
  </si>
  <si>
    <t>３Ａ０３</t>
  </si>
  <si>
    <t>３Ａ０４</t>
  </si>
  <si>
    <t>３Ａ０５</t>
  </si>
  <si>
    <t>３Ａ０６</t>
  </si>
  <si>
    <t>３Ａ０７</t>
  </si>
  <si>
    <t>３Ａ０８</t>
  </si>
  <si>
    <t>３Ａ０９</t>
  </si>
  <si>
    <t>３Ａ１０</t>
  </si>
  <si>
    <t>３Ａ１１</t>
  </si>
  <si>
    <t>３Ａ１２</t>
  </si>
  <si>
    <t>３Ａ１３</t>
  </si>
  <si>
    <t>八軒８･９東２</t>
  </si>
  <si>
    <t>３Ａ１４</t>
  </si>
  <si>
    <t>３Ａ１５</t>
  </si>
  <si>
    <t>３Ａ１６</t>
  </si>
  <si>
    <t>３Ａ１７</t>
  </si>
  <si>
    <t>３Ａ１８</t>
  </si>
  <si>
    <t>３Ａ１９</t>
  </si>
  <si>
    <t>３Ａ２０</t>
  </si>
  <si>
    <t>３Ａ２１</t>
  </si>
  <si>
    <t>３Ａ２２</t>
  </si>
  <si>
    <t>３Ａ２３</t>
  </si>
  <si>
    <t>３Ａ２４</t>
  </si>
  <si>
    <t>３Ａ２５</t>
  </si>
  <si>
    <t>３Ａ２６</t>
  </si>
  <si>
    <t>３Ｂ０１</t>
  </si>
  <si>
    <t>３Ｂ０２</t>
  </si>
  <si>
    <t>３Ｂ０３</t>
  </si>
  <si>
    <t>３Ｂ０４</t>
  </si>
  <si>
    <t>３Ｂ０５</t>
  </si>
  <si>
    <t>３Ｂ０６</t>
  </si>
  <si>
    <t>３Ｂ０７</t>
  </si>
  <si>
    <t>３Ｂ０８</t>
  </si>
  <si>
    <t>３Ｂ０９</t>
  </si>
  <si>
    <t>３Ｂ１０</t>
  </si>
  <si>
    <t>３Ｂ１１</t>
  </si>
  <si>
    <t>３Ｂ１２</t>
  </si>
  <si>
    <t>３Ｂ１３</t>
  </si>
  <si>
    <t>３Ｂ１４</t>
  </si>
  <si>
    <t>二十四軒４－４</t>
  </si>
  <si>
    <t>３Ｂ１５</t>
  </si>
  <si>
    <t>３Ｂ１６</t>
  </si>
  <si>
    <t>３Ｂ１７</t>
  </si>
  <si>
    <t>二十四軒４－６(4･5)～７(3～5)</t>
  </si>
  <si>
    <t>３Ｂ１８</t>
  </si>
  <si>
    <t>３Ｂ１９</t>
  </si>
  <si>
    <t>３Ｂ２０</t>
  </si>
  <si>
    <t>３Ｂ２１</t>
  </si>
  <si>
    <t>二十四軒３－１～３</t>
  </si>
  <si>
    <t>３Ｂ２２</t>
  </si>
  <si>
    <t>３Ｂ２３</t>
  </si>
  <si>
    <t>二十四軒１－２･３、２－２</t>
  </si>
  <si>
    <t>３Ｂ２４</t>
  </si>
  <si>
    <t>二十四軒２－３･４</t>
  </si>
  <si>
    <t>３Ｂ２５</t>
  </si>
  <si>
    <t>二十四軒１－４</t>
  </si>
  <si>
    <t>３Ｂ２６</t>
  </si>
  <si>
    <t>３Ｂ２７</t>
  </si>
  <si>
    <t>二十四軒１－６(10～14)～７(3)</t>
  </si>
  <si>
    <t>３Ｂ２８</t>
  </si>
  <si>
    <t>３Ｂ２９</t>
  </si>
  <si>
    <t>二十四軒１－５</t>
  </si>
  <si>
    <t>西 区</t>
  </si>
  <si>
    <t>３Ｂ３０</t>
  </si>
  <si>
    <t>二十四軒３－４</t>
  </si>
  <si>
    <t>３Ｂ３１</t>
  </si>
  <si>
    <t>３Ｃ０１</t>
  </si>
  <si>
    <t>３Ｃ０２</t>
  </si>
  <si>
    <t>３Ｃ０３</t>
  </si>
  <si>
    <t>３Ｃ０４</t>
  </si>
  <si>
    <t>３Ｃ０５</t>
  </si>
  <si>
    <t>３Ｃ０６</t>
  </si>
  <si>
    <t>３Ｃ０７</t>
  </si>
  <si>
    <t>３Ｃ０８</t>
  </si>
  <si>
    <t>３Ｃ０９</t>
  </si>
  <si>
    <t>３Ｃ１０</t>
  </si>
  <si>
    <t>３Ｃ１１</t>
  </si>
  <si>
    <t>３Ｃ１２</t>
  </si>
  <si>
    <t>３Ｃ１３</t>
  </si>
  <si>
    <t>３Ｃ１４</t>
  </si>
  <si>
    <t>３Ｃ１５</t>
  </si>
  <si>
    <t>３Ｃ１６</t>
  </si>
  <si>
    <t>３Ｃ１７</t>
  </si>
  <si>
    <t>３Ｃ１８</t>
  </si>
  <si>
    <t>３Ｃ１９</t>
  </si>
  <si>
    <t>３Ｃ２０</t>
  </si>
  <si>
    <t>３Ｃ２１</t>
  </si>
  <si>
    <t>３Ｃ２２</t>
  </si>
  <si>
    <t>３Ｃ２３</t>
  </si>
  <si>
    <t>３Ｃ２４</t>
  </si>
  <si>
    <t>３Ｃ２５</t>
  </si>
  <si>
    <t>３Ｃ２６</t>
  </si>
  <si>
    <t>３Ｄ０１</t>
  </si>
  <si>
    <t>３Ｄ０２</t>
  </si>
  <si>
    <t>３Ｄ０３</t>
  </si>
  <si>
    <t>３Ｄ０４</t>
  </si>
  <si>
    <t>３Ｄ０５</t>
  </si>
  <si>
    <t>３Ｄ０６</t>
  </si>
  <si>
    <t>３Ｄ０７</t>
  </si>
  <si>
    <t>３Ｄ０８</t>
  </si>
  <si>
    <t>３Ｄ０９</t>
  </si>
  <si>
    <t>３Ｄ１０</t>
  </si>
  <si>
    <t>３Ｄ１１</t>
  </si>
  <si>
    <t>３Ｄ１２</t>
  </si>
  <si>
    <t>３Ｄ１３</t>
  </si>
  <si>
    <t>３Ｄ１４</t>
  </si>
  <si>
    <t>３Ｄ１５</t>
  </si>
  <si>
    <t>３Ｄ１６</t>
  </si>
  <si>
    <t>３Ｄ１７</t>
  </si>
  <si>
    <t>３Ｄ１８</t>
  </si>
  <si>
    <t>３Ｄ１９</t>
  </si>
  <si>
    <t>３Ｄ２０</t>
  </si>
  <si>
    <t>３Ｄ２１</t>
  </si>
  <si>
    <t>３Ｄ２２</t>
  </si>
  <si>
    <t>３Ｄ２３</t>
  </si>
  <si>
    <t>３Ｄ２４</t>
  </si>
  <si>
    <t>３Ｄ２５</t>
  </si>
  <si>
    <t>３Ｄ２６</t>
  </si>
  <si>
    <t>３Ｄ２７</t>
  </si>
  <si>
    <t>３Ｄ２８</t>
  </si>
  <si>
    <t>３Ｄ２９</t>
  </si>
  <si>
    <t>３Ｄ３０</t>
  </si>
  <si>
    <t>３Ｄ３１</t>
  </si>
  <si>
    <t>３Ｄ３２</t>
  </si>
  <si>
    <t>３Ｅ０１</t>
  </si>
  <si>
    <t>３Ｅ０２</t>
  </si>
  <si>
    <t>３Ｅ０３</t>
  </si>
  <si>
    <t>３Ｅ０４</t>
  </si>
  <si>
    <t>３Ｅ０５</t>
  </si>
  <si>
    <t>３Ｅ０６</t>
  </si>
  <si>
    <t>３Ｅ０７</t>
  </si>
  <si>
    <t>３Ｅ０８</t>
  </si>
  <si>
    <t>３Ｅ０９</t>
  </si>
  <si>
    <t>３Ｅ１０</t>
  </si>
  <si>
    <t>３Ｅ１１</t>
  </si>
  <si>
    <t>３Ｅ１２</t>
  </si>
  <si>
    <t>３Ｅ１３</t>
  </si>
  <si>
    <t>３Ｅ１４</t>
  </si>
  <si>
    <t>３Ｅ１５</t>
  </si>
  <si>
    <t>３Ｅ１６</t>
  </si>
  <si>
    <t>３Ｅ１７</t>
  </si>
  <si>
    <t>３Ｅ１８</t>
  </si>
  <si>
    <t>３Ｅ１９</t>
  </si>
  <si>
    <t>３Ｅ２０</t>
  </si>
  <si>
    <t>３Ｅ２１</t>
  </si>
  <si>
    <t>３Ｅ２２</t>
  </si>
  <si>
    <t>３Ｅ２３</t>
  </si>
  <si>
    <t>３Ｅ２４</t>
  </si>
  <si>
    <t>３Ｅ２５</t>
  </si>
  <si>
    <t>３Ｅ２６</t>
  </si>
  <si>
    <t>３Ｅ２７</t>
  </si>
  <si>
    <t>３Ｅ２８</t>
  </si>
  <si>
    <t>３Ｅ２９</t>
  </si>
  <si>
    <t>３Ｅ３０</t>
  </si>
  <si>
    <t>３Ｅ３１</t>
  </si>
  <si>
    <t>３Ｅ３２</t>
  </si>
  <si>
    <t>３Ｅ３３</t>
  </si>
  <si>
    <t>３Ｆ０１</t>
  </si>
  <si>
    <t>３Ｆ０２</t>
  </si>
  <si>
    <t>３Ｆ０３</t>
  </si>
  <si>
    <t>３Ｆ０４</t>
  </si>
  <si>
    <t>３Ｆ０５</t>
  </si>
  <si>
    <t>３Ｆ０６</t>
  </si>
  <si>
    <t>３Ｆ０７</t>
  </si>
  <si>
    <t>３Ｆ０８</t>
  </si>
  <si>
    <t>３Ｆ０９</t>
  </si>
  <si>
    <t>３Ｆ１０</t>
  </si>
  <si>
    <t>３Ｆ１１</t>
  </si>
  <si>
    <t>３Ｆ１２</t>
  </si>
  <si>
    <t>３Ｆ１３</t>
  </si>
  <si>
    <t>３Ｆ１４</t>
  </si>
  <si>
    <t>３Ｆ１５</t>
  </si>
  <si>
    <t>３Ｆ１６</t>
  </si>
  <si>
    <t>３Ｆ１７</t>
  </si>
  <si>
    <t>３Ｆ１８</t>
  </si>
  <si>
    <t>３Ｆ１９</t>
  </si>
  <si>
    <t>３Ｆ２０</t>
  </si>
  <si>
    <t>３Ｆ２１</t>
  </si>
  <si>
    <t>３Ｆ２２</t>
  </si>
  <si>
    <t>３Ｆ２３</t>
  </si>
  <si>
    <t>３Ｆ２４</t>
  </si>
  <si>
    <t>３Ｆ２５</t>
  </si>
  <si>
    <t>３Ｆ２６</t>
  </si>
  <si>
    <t>３Ｆ２７</t>
  </si>
  <si>
    <t>３Ｆ２８</t>
  </si>
  <si>
    <t>３Ｆ２９</t>
  </si>
  <si>
    <t>３Ｆ３０</t>
  </si>
  <si>
    <t>３Ｆ３１</t>
  </si>
  <si>
    <t>３Ｆ３２</t>
  </si>
  <si>
    <t>３Ｆ３３</t>
  </si>
  <si>
    <t>手 稲 区</t>
    <rPh sb="0" eb="1">
      <t>テ</t>
    </rPh>
    <rPh sb="2" eb="3">
      <t>イナ</t>
    </rPh>
    <rPh sb="4" eb="5">
      <t>ク</t>
    </rPh>
    <phoneticPr fontId="20"/>
  </si>
  <si>
    <t>４Ａ０１</t>
  </si>
  <si>
    <t>４Ａ０２</t>
  </si>
  <si>
    <t>４Ａ０３</t>
  </si>
  <si>
    <t>４Ａ０４</t>
  </si>
  <si>
    <t>４Ａ０５</t>
  </si>
  <si>
    <t>４Ａ０６</t>
  </si>
  <si>
    <t>４Ａ０７</t>
  </si>
  <si>
    <t>４Ａ０８</t>
  </si>
  <si>
    <t>４Ａ０９</t>
  </si>
  <si>
    <t>４Ａ１０</t>
  </si>
  <si>
    <t>４Ａ１１</t>
  </si>
  <si>
    <t>４Ａ１２</t>
  </si>
  <si>
    <t>４Ａ１３</t>
  </si>
  <si>
    <t>４Ａ１４</t>
  </si>
  <si>
    <t>４Ａ１５</t>
  </si>
  <si>
    <t>４Ａ１６</t>
  </si>
  <si>
    <t>４Ａ１７</t>
  </si>
  <si>
    <t>４Ａ１８</t>
  </si>
  <si>
    <t>４Ａ１９</t>
  </si>
  <si>
    <t>４Ａ２０</t>
  </si>
  <si>
    <t>４Ａ２１</t>
  </si>
  <si>
    <t>４Ａ２２</t>
  </si>
  <si>
    <t>４Ａ２３</t>
  </si>
  <si>
    <t>４Ａ２４</t>
  </si>
  <si>
    <t>４Ａ２５</t>
  </si>
  <si>
    <t>４Ａ２６</t>
  </si>
  <si>
    <t>４Ａ２７</t>
  </si>
  <si>
    <t>４Ａ２８</t>
  </si>
  <si>
    <t>４Ａ２９</t>
  </si>
  <si>
    <t>４Ｂ０１</t>
  </si>
  <si>
    <t>４Ｂ０２</t>
  </si>
  <si>
    <t>４Ｂ０３</t>
  </si>
  <si>
    <t>４Ｂ０４</t>
  </si>
  <si>
    <t>４Ｂ０５</t>
  </si>
  <si>
    <t>４Ｂ０６</t>
  </si>
  <si>
    <t>４Ｂ０７</t>
  </si>
  <si>
    <t>４Ｂ０８</t>
  </si>
  <si>
    <t>４Ｂ０９</t>
  </si>
  <si>
    <t>４Ｂ１０</t>
  </si>
  <si>
    <t>４Ｂ１１</t>
  </si>
  <si>
    <t>４Ｂ１２</t>
  </si>
  <si>
    <t>４Ｂ１３</t>
  </si>
  <si>
    <t>４Ｂ１４</t>
  </si>
  <si>
    <t>４Ｂ１５</t>
  </si>
  <si>
    <t>４Ｂ１６</t>
  </si>
  <si>
    <t>４Ｂ１７</t>
  </si>
  <si>
    <t>４Ｂ１８</t>
  </si>
  <si>
    <t>４Ｂ１９</t>
  </si>
  <si>
    <t>４Ｂ２０</t>
  </si>
  <si>
    <t>４Ｂ２１</t>
  </si>
  <si>
    <t>４Ｂ２２</t>
  </si>
  <si>
    <t>４Ｂ２３</t>
  </si>
  <si>
    <t>４Ｂ２４</t>
  </si>
  <si>
    <t>４Ｂ２５</t>
  </si>
  <si>
    <t>４Ｂ２６</t>
  </si>
  <si>
    <t>４Ｂ２７</t>
  </si>
  <si>
    <t>４Ｂ２８</t>
  </si>
  <si>
    <t>４Ｂ２９</t>
  </si>
  <si>
    <t>４Ｂ３０</t>
  </si>
  <si>
    <t>４Ｂ３１</t>
  </si>
  <si>
    <t>４Ｂ３２</t>
  </si>
  <si>
    <t>４Ｃ０１</t>
  </si>
  <si>
    <t>４Ｃ０２</t>
  </si>
  <si>
    <t>４Ｃ０３</t>
  </si>
  <si>
    <t>４Ｃ０４</t>
  </si>
  <si>
    <t>４Ｃ０５</t>
  </si>
  <si>
    <t>４Ｃ０６</t>
  </si>
  <si>
    <t>４Ｃ０７</t>
  </si>
  <si>
    <t>４Ｃ０８</t>
  </si>
  <si>
    <t>４Ｃ０９</t>
  </si>
  <si>
    <t>４Ｃ１０</t>
  </si>
  <si>
    <t>４Ｃ１１</t>
  </si>
  <si>
    <t>４Ｃ１２</t>
  </si>
  <si>
    <t>４Ｃ１３</t>
  </si>
  <si>
    <t>４Ｃ１４</t>
  </si>
  <si>
    <t>４Ｃ１５</t>
  </si>
  <si>
    <t>４Ｃ１６</t>
  </si>
  <si>
    <t>４Ｃ１７</t>
  </si>
  <si>
    <t>４Ｃ１８</t>
  </si>
  <si>
    <t>４Ｃ１９</t>
  </si>
  <si>
    <t>４Ｃ２０</t>
  </si>
  <si>
    <t>４Ｃ２１</t>
  </si>
  <si>
    <t>４Ｃ２２</t>
  </si>
  <si>
    <t>４Ｃ２３</t>
  </si>
  <si>
    <t>４Ｃ２４</t>
  </si>
  <si>
    <t>４Ｃ２５</t>
  </si>
  <si>
    <t>４Ｃ２６</t>
  </si>
  <si>
    <t>４Ｃ２７</t>
  </si>
  <si>
    <t>４Ｃ２８</t>
  </si>
  <si>
    <t>４Ｃ２９</t>
  </si>
  <si>
    <t>４Ｃ３０</t>
  </si>
  <si>
    <t>４Ｃ３１</t>
  </si>
  <si>
    <t>４Ｃ３２</t>
  </si>
  <si>
    <t>４Ｃ３３</t>
  </si>
  <si>
    <t>４Ｃ３４</t>
  </si>
  <si>
    <t>４Ｃ３５</t>
  </si>
  <si>
    <t>４Ｃ３６</t>
  </si>
  <si>
    <t>４Ｄ０１</t>
  </si>
  <si>
    <t>４Ｄ０２</t>
  </si>
  <si>
    <t>４Ｄ０３</t>
  </si>
  <si>
    <t>４Ｄ０４</t>
  </si>
  <si>
    <t>４Ｄ０５</t>
  </si>
  <si>
    <t>４Ｄ０６</t>
  </si>
  <si>
    <t>４Ｄ０７</t>
  </si>
  <si>
    <t>４Ｄ０８</t>
  </si>
  <si>
    <t>４Ｄ０９</t>
  </si>
  <si>
    <t>４Ｄ１０</t>
  </si>
  <si>
    <t>４Ｄ１１</t>
  </si>
  <si>
    <t>４Ｄ１２</t>
  </si>
  <si>
    <t>４Ｄ１３</t>
  </si>
  <si>
    <t>４Ｄ１４</t>
  </si>
  <si>
    <t>４Ｄ１５</t>
  </si>
  <si>
    <t>４Ｄ１６</t>
  </si>
  <si>
    <t>４Ｄ１７</t>
  </si>
  <si>
    <t>４Ｄ１８</t>
  </si>
  <si>
    <t>４Ｄ１９</t>
  </si>
  <si>
    <t>手 稲 区</t>
    <rPh sb="0" eb="1">
      <t>テ</t>
    </rPh>
    <rPh sb="2" eb="3">
      <t>イネ</t>
    </rPh>
    <rPh sb="4" eb="5">
      <t>ク</t>
    </rPh>
    <phoneticPr fontId="20"/>
  </si>
  <si>
    <t>４Ｄ２０</t>
  </si>
  <si>
    <t>４Ｄ２１</t>
  </si>
  <si>
    <t>４Ｄ２２</t>
  </si>
  <si>
    <t>４Ｄ２３</t>
  </si>
  <si>
    <t>４Ｄ２４</t>
  </si>
  <si>
    <t>４Ｄ２５</t>
  </si>
  <si>
    <t>４Ｄ２６</t>
  </si>
  <si>
    <t>４Ｄ２７</t>
  </si>
  <si>
    <t>４Ｄ２８</t>
  </si>
  <si>
    <t>中 央 区</t>
    <rPh sb="0" eb="1">
      <t>ナカ</t>
    </rPh>
    <rPh sb="2" eb="3">
      <t>オウ</t>
    </rPh>
    <rPh sb="4" eb="5">
      <t>ク</t>
    </rPh>
    <phoneticPr fontId="20"/>
  </si>
  <si>
    <t>５Ａ０１</t>
  </si>
  <si>
    <t>５Ａ０２</t>
  </si>
  <si>
    <t>５Ａ０３</t>
  </si>
  <si>
    <t>５Ａ０４</t>
  </si>
  <si>
    <t>５Ａ０５</t>
  </si>
  <si>
    <t>５Ａ０６</t>
  </si>
  <si>
    <t>５Ａ０７</t>
  </si>
  <si>
    <t>５Ａ０８</t>
  </si>
  <si>
    <t>５Ａ０９</t>
  </si>
  <si>
    <t>５Ａ１０</t>
  </si>
  <si>
    <t>５Ａ１１</t>
  </si>
  <si>
    <t>５Ａ１２</t>
  </si>
  <si>
    <t>５Ａ１３</t>
  </si>
  <si>
    <t>５Ａ１４</t>
  </si>
  <si>
    <t>５Ａ１５</t>
  </si>
  <si>
    <t>５Ａ１６</t>
  </si>
  <si>
    <t>５Ｂ０１</t>
  </si>
  <si>
    <t>５Ｂ０２</t>
  </si>
  <si>
    <t>５Ｂ０３</t>
  </si>
  <si>
    <t>５Ｂ０４</t>
  </si>
  <si>
    <t>５Ｂ０５</t>
  </si>
  <si>
    <t>５Ｂ０６</t>
  </si>
  <si>
    <t>５Ｂ０７</t>
  </si>
  <si>
    <t>５Ｂ０８</t>
  </si>
  <si>
    <t>５Ｂ０９</t>
  </si>
  <si>
    <t>５Ｂ１０</t>
  </si>
  <si>
    <t>５Ｂ１１</t>
  </si>
  <si>
    <t>５Ｂ１２</t>
  </si>
  <si>
    <t>５Ｂ１３</t>
  </si>
  <si>
    <t>５Ｂ１４</t>
  </si>
  <si>
    <t>５Ｂ１５</t>
  </si>
  <si>
    <t>５Ｂ１６</t>
  </si>
  <si>
    <t>５Ｂ１７</t>
  </si>
  <si>
    <t>５Ｂ１８</t>
  </si>
  <si>
    <t>５Ｂ１９</t>
  </si>
  <si>
    <t>５Ｂ２０</t>
  </si>
  <si>
    <t>５Ｂ２１</t>
  </si>
  <si>
    <t>５Ｃ０１</t>
  </si>
  <si>
    <t>５Ｃ０２</t>
  </si>
  <si>
    <t>５Ｃ０３</t>
  </si>
  <si>
    <t>５Ｃ０４</t>
  </si>
  <si>
    <t>５Ｃ０５</t>
  </si>
  <si>
    <t>５Ｃ０６</t>
  </si>
  <si>
    <t>５Ｃ０７</t>
  </si>
  <si>
    <t>５Ｃ０８</t>
  </si>
  <si>
    <t>５Ｃ０９</t>
  </si>
  <si>
    <t>５Ｃ１０</t>
  </si>
  <si>
    <t>５Ｃ１１</t>
  </si>
  <si>
    <t>５Ｃ１２</t>
  </si>
  <si>
    <t>５Ｃ１３</t>
  </si>
  <si>
    <t>５Ｃ１４</t>
  </si>
  <si>
    <t>５Ｃ１５</t>
  </si>
  <si>
    <t>５Ｃ１６</t>
  </si>
  <si>
    <t>５Ｃ１７</t>
  </si>
  <si>
    <t>５Ｃ１８</t>
  </si>
  <si>
    <t>５Ｃ１９</t>
  </si>
  <si>
    <t>５Ｃ２０</t>
  </si>
  <si>
    <t>５Ｃ２１</t>
  </si>
  <si>
    <t>５Ｃ２２</t>
  </si>
  <si>
    <t>５Ｃ２３</t>
  </si>
  <si>
    <t>５Ｃ２４</t>
  </si>
  <si>
    <t>５Ｃ２５</t>
  </si>
  <si>
    <t>５Ｃ２６</t>
  </si>
  <si>
    <t>５Ｃ２７</t>
    <phoneticPr fontId="20"/>
  </si>
  <si>
    <t>５Ｄ０１</t>
  </si>
  <si>
    <t>５Ｄ０２</t>
  </si>
  <si>
    <t>５Ｄ０３</t>
  </si>
  <si>
    <t>５Ｄ０４</t>
  </si>
  <si>
    <t>５Ｄ０５</t>
  </si>
  <si>
    <t>５Ｄ０６</t>
  </si>
  <si>
    <t>５Ｄ０７</t>
  </si>
  <si>
    <t>５Ｄ０８</t>
  </si>
  <si>
    <t>５Ｄ０９</t>
  </si>
  <si>
    <t>５Ｄ１０</t>
  </si>
  <si>
    <t>５Ｄ１１</t>
  </si>
  <si>
    <t>５Ｄ１２</t>
  </si>
  <si>
    <t>５Ｄ１３</t>
  </si>
  <si>
    <t>５Ｄ１４</t>
  </si>
  <si>
    <t>５Ｄ１５</t>
  </si>
  <si>
    <t>５Ｄ１６</t>
  </si>
  <si>
    <t>５Ｄ１７</t>
  </si>
  <si>
    <t>５Ｄ１８</t>
  </si>
  <si>
    <t>５Ｄ１９</t>
  </si>
  <si>
    <t>５Ｄ２０</t>
  </si>
  <si>
    <t>５Ｄ２１</t>
  </si>
  <si>
    <t>５Ｅ０１</t>
  </si>
  <si>
    <t>５Ｅ０２</t>
  </si>
  <si>
    <t>５Ｅ０３</t>
  </si>
  <si>
    <t>５Ｅ０４</t>
  </si>
  <si>
    <t>５Ｅ０５</t>
  </si>
  <si>
    <t>５Ｅ０６</t>
  </si>
  <si>
    <t>５Ｅ０７</t>
  </si>
  <si>
    <t>５Ｅ０８</t>
  </si>
  <si>
    <t>５Ｅ０９</t>
  </si>
  <si>
    <t>５Ｅ１０</t>
  </si>
  <si>
    <t>５Ｅ１１</t>
  </si>
  <si>
    <t>５Ｅ１２</t>
  </si>
  <si>
    <t>５Ｅ１３</t>
  </si>
  <si>
    <t>５Ｅ１４</t>
  </si>
  <si>
    <t>５Ｅ１５</t>
  </si>
  <si>
    <t>５Ｅ１６</t>
  </si>
  <si>
    <t>５Ｅ１７</t>
  </si>
  <si>
    <t>５Ｅ１８</t>
  </si>
  <si>
    <t>５Ｅ１９</t>
  </si>
  <si>
    <t>５Ｅ２０</t>
  </si>
  <si>
    <t>５Ｅ２１</t>
  </si>
  <si>
    <t>南 区</t>
    <rPh sb="0" eb="1">
      <t>ミナミ</t>
    </rPh>
    <rPh sb="2" eb="3">
      <t>ク</t>
    </rPh>
    <phoneticPr fontId="20"/>
  </si>
  <si>
    <t>６Ａ０１</t>
  </si>
  <si>
    <t>６Ａ０２</t>
  </si>
  <si>
    <t>６Ａ０３</t>
  </si>
  <si>
    <t>６Ａ０４</t>
  </si>
  <si>
    <t>６Ａ０５</t>
  </si>
  <si>
    <t>６Ａ０６</t>
  </si>
  <si>
    <t>６Ａ０７</t>
  </si>
  <si>
    <t>６Ａ０８</t>
  </si>
  <si>
    <t>６Ａ０９</t>
  </si>
  <si>
    <t>６Ａ１０</t>
  </si>
  <si>
    <t>６Ａ１１</t>
  </si>
  <si>
    <t>６Ａ１２</t>
  </si>
  <si>
    <t>６Ａ１３</t>
  </si>
  <si>
    <t>６Ａ１４</t>
  </si>
  <si>
    <t>６Ａ１５</t>
  </si>
  <si>
    <t>６Ａ１６</t>
  </si>
  <si>
    <t>６Ａ１７</t>
  </si>
  <si>
    <t>６Ａ１８</t>
  </si>
  <si>
    <t>６Ａ１９</t>
  </si>
  <si>
    <t>６Ｂ０１</t>
  </si>
  <si>
    <t>６Ｂ０２</t>
  </si>
  <si>
    <t>６Ｂ０３</t>
  </si>
  <si>
    <t>６Ｂ０４</t>
  </si>
  <si>
    <t>６Ｂ０５</t>
  </si>
  <si>
    <t>６Ｂ０６</t>
  </si>
  <si>
    <t>６Ｂ０７</t>
  </si>
  <si>
    <t>６Ｂ０８</t>
  </si>
  <si>
    <t>６Ｂ０９</t>
  </si>
  <si>
    <t>６Ｂ１０</t>
  </si>
  <si>
    <t>６Ｂ１１</t>
  </si>
  <si>
    <t>６Ｂ１２</t>
  </si>
  <si>
    <t>６Ｂ１３</t>
  </si>
  <si>
    <t>６Ｂ１４</t>
  </si>
  <si>
    <t>６Ｂ１５</t>
  </si>
  <si>
    <t>６Ｂ１６</t>
  </si>
  <si>
    <t>６Ｂ１７</t>
  </si>
  <si>
    <t>６Ｂ１８</t>
  </si>
  <si>
    <t>６Ｂ１９</t>
  </si>
  <si>
    <t>６Ｂ２０</t>
  </si>
  <si>
    <t>６Ｂ２１</t>
  </si>
  <si>
    <t>６Ｂ２２</t>
  </si>
  <si>
    <t>６Ｂ２３</t>
  </si>
  <si>
    <t>６Ｃ０１</t>
  </si>
  <si>
    <t>６Ｃ０２</t>
  </si>
  <si>
    <t>６Ｃ０３</t>
  </si>
  <si>
    <t>６Ｃ０４</t>
  </si>
  <si>
    <t>６Ｃ０５</t>
  </si>
  <si>
    <t>６Ｃ０６</t>
  </si>
  <si>
    <t>６Ｃ０７</t>
  </si>
  <si>
    <t>６Ｃ０８</t>
  </si>
  <si>
    <t>６Ｃ０９</t>
  </si>
  <si>
    <t>６Ｃ１０</t>
  </si>
  <si>
    <t>６Ｃ１１</t>
  </si>
  <si>
    <t>６Ｃ１２</t>
  </si>
  <si>
    <t>６Ｃ１３</t>
  </si>
  <si>
    <t>６Ｃ１４</t>
  </si>
  <si>
    <t>６Ｃ１５</t>
  </si>
  <si>
    <t>６Ｃ１６</t>
  </si>
  <si>
    <t>６Ｃ１７</t>
  </si>
  <si>
    <t>６Ｃ１８</t>
  </si>
  <si>
    <t>６Ｃ１９</t>
  </si>
  <si>
    <t>６Ｃ２０</t>
  </si>
  <si>
    <t>６Ｃ２１</t>
  </si>
  <si>
    <t>６Ｃ２２</t>
  </si>
  <si>
    <t>６Ｃ２３</t>
  </si>
  <si>
    <t>６Ｃ２４</t>
  </si>
  <si>
    <t>６Ｃ２５</t>
  </si>
  <si>
    <t>６Ｃ２６</t>
  </si>
  <si>
    <t>６Ｃ２７</t>
  </si>
  <si>
    <t>豊 平 区</t>
    <rPh sb="0" eb="1">
      <t>ユタカ</t>
    </rPh>
    <rPh sb="2" eb="3">
      <t>ヒラ</t>
    </rPh>
    <rPh sb="4" eb="5">
      <t>ク</t>
    </rPh>
    <phoneticPr fontId="20"/>
  </si>
  <si>
    <t>７Ａ０１</t>
  </si>
  <si>
    <t>豊平１･２－１･２、３－１</t>
  </si>
  <si>
    <t>７Ａ０２</t>
  </si>
  <si>
    <t>７Ａ０３</t>
  </si>
  <si>
    <t>豊平３－２･３</t>
  </si>
  <si>
    <t>７Ａ０４</t>
  </si>
  <si>
    <t>豊平１～３－５・６</t>
  </si>
  <si>
    <t>７Ａ０５</t>
  </si>
  <si>
    <t>７Ａ０６</t>
  </si>
  <si>
    <t>７Ａ０７</t>
  </si>
  <si>
    <t>豊平１～３－１１～１３</t>
  </si>
  <si>
    <t>７Ａ０８</t>
  </si>
  <si>
    <t>７Ａ０９</t>
  </si>
  <si>
    <t>豊平４･５－３・５・６</t>
  </si>
  <si>
    <t>７Ａ１０</t>
  </si>
  <si>
    <t>豊平４－７～９、５－７・８</t>
  </si>
  <si>
    <t>７Ａ１１</t>
  </si>
  <si>
    <t>７Ａ１２</t>
  </si>
  <si>
    <t>７Ａ１３</t>
  </si>
  <si>
    <t>７Ａ１４</t>
  </si>
  <si>
    <t>７Ａ１５</t>
  </si>
  <si>
    <t>豊平８－８～１０、９－９</t>
  </si>
  <si>
    <t>７Ａ１６</t>
  </si>
  <si>
    <t>豊平６－３・５、旭町１・２・４</t>
  </si>
  <si>
    <t>７Ａ１７</t>
  </si>
  <si>
    <t>豊平６－２、水車町１・２</t>
  </si>
  <si>
    <t>７Ａ１８</t>
  </si>
  <si>
    <t>水車町４、旭町３</t>
  </si>
  <si>
    <t>７Ａ１９</t>
  </si>
  <si>
    <t>水車町３・５</t>
  </si>
  <si>
    <t>７Ａ２０</t>
  </si>
  <si>
    <t>水車町６・８、旭町５</t>
  </si>
  <si>
    <t>７Ａ２１</t>
  </si>
  <si>
    <t>旭町６・７</t>
  </si>
  <si>
    <t>７Ａ２２</t>
  </si>
  <si>
    <t>水車町７</t>
  </si>
  <si>
    <t>７Ａ２３</t>
  </si>
  <si>
    <t>７Ｂ０１</t>
  </si>
  <si>
    <t>７Ｂ０２</t>
  </si>
  <si>
    <t>７Ｂ０３</t>
  </si>
  <si>
    <t>美園１･２－５</t>
  </si>
  <si>
    <t>７Ｂ０４</t>
  </si>
  <si>
    <t>美園１･２－８</t>
  </si>
  <si>
    <t>７Ｂ０５</t>
  </si>
  <si>
    <t>７Ｂ０６</t>
  </si>
  <si>
    <t>７Ｂ０７</t>
  </si>
  <si>
    <t>７Ｂ０８</t>
  </si>
  <si>
    <t>７Ｂ０９</t>
  </si>
  <si>
    <t>７Ｂ１０</t>
  </si>
  <si>
    <t>美園５･６－１～３</t>
  </si>
  <si>
    <t>７Ｂ１１</t>
  </si>
  <si>
    <t>７Ｂ１２</t>
  </si>
  <si>
    <t>７Ｂ１３</t>
  </si>
  <si>
    <t>美園５～７－７</t>
  </si>
  <si>
    <t>７Ｂ１４</t>
  </si>
  <si>
    <t>美園６～８－８</t>
  </si>
  <si>
    <t>７Ｂ１５</t>
  </si>
  <si>
    <t>美園７－１～３</t>
  </si>
  <si>
    <t>７Ｂ１６</t>
  </si>
  <si>
    <t>７Ｂ１７</t>
  </si>
  <si>
    <t>７Ｂ１８</t>
  </si>
  <si>
    <t>７Ｂ１９</t>
  </si>
  <si>
    <t>７Ｂ２０</t>
  </si>
  <si>
    <t>美園８～１０－６</t>
  </si>
  <si>
    <t>７Ｂ２１</t>
  </si>
  <si>
    <t>美園８･９－７　</t>
  </si>
  <si>
    <t>７Ｂ２２</t>
  </si>
  <si>
    <t>７Ｂ２３</t>
  </si>
  <si>
    <t>７Ｂ２４</t>
  </si>
  <si>
    <t>７Ｂ２５</t>
  </si>
  <si>
    <t>７Ｂ２6</t>
    <phoneticPr fontId="20"/>
  </si>
  <si>
    <t>美園１･２－６</t>
  </si>
  <si>
    <t>７Ｃ０１</t>
  </si>
  <si>
    <t>平岸３･４－１</t>
  </si>
  <si>
    <t>７Ｃ０２</t>
  </si>
  <si>
    <t>７Ｃ０３</t>
  </si>
  <si>
    <t>平岸３－４</t>
  </si>
  <si>
    <t>７Ｃ０４</t>
  </si>
  <si>
    <t>平岸３－５</t>
  </si>
  <si>
    <t>７Ｃ０５</t>
  </si>
  <si>
    <t>平岸３－６</t>
  </si>
  <si>
    <t>７Ｃ０６</t>
  </si>
  <si>
    <t>平岸３－７</t>
  </si>
  <si>
    <t>７Ｃ０７</t>
  </si>
  <si>
    <t>平岸３－８</t>
  </si>
  <si>
    <t>７Ｃ０８</t>
  </si>
  <si>
    <t>平岸３－９</t>
  </si>
  <si>
    <t>７Ｃ０９</t>
  </si>
  <si>
    <t>７Ｃ１０</t>
  </si>
  <si>
    <t>７Ｃ１１</t>
  </si>
  <si>
    <t>７Ｃ１２</t>
  </si>
  <si>
    <t>７Ｃ１３</t>
  </si>
  <si>
    <t>平岸４･５－６</t>
  </si>
  <si>
    <t>７Ｃ１４</t>
  </si>
  <si>
    <t>平岸４－７</t>
  </si>
  <si>
    <t>７Ｃ１５</t>
  </si>
  <si>
    <t>平岸４－８</t>
  </si>
  <si>
    <t>７Ｃ１６</t>
  </si>
  <si>
    <t>平岸４－９</t>
  </si>
  <si>
    <t>７Ｃ１７</t>
  </si>
  <si>
    <t>平岸４－１０</t>
  </si>
  <si>
    <t>７Ｃ１８</t>
  </si>
  <si>
    <t>平岸４－１１</t>
  </si>
  <si>
    <t>７Ｃ１９</t>
  </si>
  <si>
    <t>平岸４－１２</t>
  </si>
  <si>
    <t>７Ｃ２０</t>
  </si>
  <si>
    <t>平岸４－１３</t>
  </si>
  <si>
    <t>７Ｃ２１</t>
  </si>
  <si>
    <t>平岸５－７</t>
  </si>
  <si>
    <t>７Ｃ２２</t>
  </si>
  <si>
    <t>７Ｃ２３</t>
  </si>
  <si>
    <t>平岸５･６－１０</t>
  </si>
  <si>
    <t>７Ｃ２４</t>
  </si>
  <si>
    <t>７Ｃ２５</t>
  </si>
  <si>
    <t>平岸５･６－１３</t>
  </si>
  <si>
    <t>７Ｃ２６</t>
  </si>
  <si>
    <t>平岸６－１１･１２</t>
  </si>
  <si>
    <t>７Ｃ２７</t>
  </si>
  <si>
    <t>平岸７－１４</t>
  </si>
  <si>
    <t>７Ｃ２８</t>
  </si>
  <si>
    <t>７Ｃ２９</t>
  </si>
  <si>
    <t>７Ｄ０１</t>
  </si>
  <si>
    <t>平岸１－１(1～4)</t>
  </si>
  <si>
    <t>７Ｄ０２</t>
  </si>
  <si>
    <t>平岸１－１(5～9)</t>
  </si>
  <si>
    <t>７Ｄ０３</t>
  </si>
  <si>
    <t>平岸１－２(1～6)</t>
  </si>
  <si>
    <t>７Ｄ０４</t>
  </si>
  <si>
    <t>平岸１－２(7～12)</t>
  </si>
  <si>
    <t>７Ｄ０５</t>
  </si>
  <si>
    <t>平岸１－３</t>
  </si>
  <si>
    <t>７Ｄ０６</t>
  </si>
  <si>
    <t>平岸１－４、２－３</t>
  </si>
  <si>
    <t>７Ｄ０７</t>
  </si>
  <si>
    <t>平岸１－５(2)</t>
  </si>
  <si>
    <t>７Ｄ０８</t>
  </si>
  <si>
    <t>平岸２－１</t>
  </si>
  <si>
    <t>７Ｄ０９</t>
  </si>
  <si>
    <t>平岸２－２</t>
  </si>
  <si>
    <t>７Ｄ１０</t>
  </si>
  <si>
    <t>平岸２－４</t>
  </si>
  <si>
    <t>７Ｄ１１</t>
  </si>
  <si>
    <t>７Ｄ１２</t>
  </si>
  <si>
    <t>平岸１･２－７</t>
  </si>
  <si>
    <t>７Ｄ１３</t>
  </si>
  <si>
    <t>平岸１－８</t>
  </si>
  <si>
    <t>７Ｄ１４</t>
  </si>
  <si>
    <t>平岸２－８</t>
  </si>
  <si>
    <t>７Ｄ１５</t>
  </si>
  <si>
    <t>７Ｄ１６</t>
  </si>
  <si>
    <t>平岸２－９～１１</t>
  </si>
  <si>
    <t>７Ｄ１７</t>
  </si>
  <si>
    <t>７Ｄ１８</t>
  </si>
  <si>
    <t>中の島１･２－１</t>
  </si>
  <si>
    <t>７Ｄ１９</t>
  </si>
  <si>
    <t>中の島１－２</t>
  </si>
  <si>
    <t>７Ｄ２０</t>
  </si>
  <si>
    <t>中の島２－２</t>
  </si>
  <si>
    <t>７Ｄ２１</t>
  </si>
  <si>
    <t>中の島１－３</t>
  </si>
  <si>
    <t>７Ｄ２２</t>
  </si>
  <si>
    <t>７Ｄ２３</t>
  </si>
  <si>
    <t>中の島１－４</t>
  </si>
  <si>
    <t>７Ｄ２４</t>
  </si>
  <si>
    <t>中の島１･２－５</t>
  </si>
  <si>
    <t>７Ｄ２５</t>
  </si>
  <si>
    <t>豊 平 区</t>
  </si>
  <si>
    <t>７Ｄ２６</t>
  </si>
  <si>
    <t>７Ｅ０１</t>
  </si>
  <si>
    <t>７Ｅ０２</t>
  </si>
  <si>
    <t>７Ｅ０３</t>
  </si>
  <si>
    <t>平岸１－１７～１９</t>
  </si>
  <si>
    <t>７Ｅ０４</t>
  </si>
  <si>
    <t>平岸１－２０～２２</t>
  </si>
  <si>
    <t>７Ｅ０５</t>
  </si>
  <si>
    <t>平岸２－１４～１6</t>
  </si>
  <si>
    <t>７Ｅ０６</t>
  </si>
  <si>
    <t>７Ｅ０７</t>
  </si>
  <si>
    <t>７Ｅ０８</t>
  </si>
  <si>
    <t>平岸３－１６</t>
  </si>
  <si>
    <t>７Ｅ０９</t>
  </si>
  <si>
    <t>平岸３－１７</t>
  </si>
  <si>
    <t>７Ｅ１０</t>
  </si>
  <si>
    <t>平岸３･４－１８</t>
  </si>
  <si>
    <t>７Ｅ１１</t>
  </si>
  <si>
    <t>７Ｅ１２</t>
  </si>
  <si>
    <t>平岸４－１６(1～6)</t>
  </si>
  <si>
    <t>７Ｅ１３</t>
  </si>
  <si>
    <t>平岸４－１６(7～9)</t>
  </si>
  <si>
    <t>７Ｅ１４</t>
  </si>
  <si>
    <t>平岸４－１７</t>
  </si>
  <si>
    <t>７Ｅ１５</t>
  </si>
  <si>
    <t>７Ｅ１６</t>
  </si>
  <si>
    <t>７Ｅ１７</t>
  </si>
  <si>
    <t>中の島１－７</t>
  </si>
  <si>
    <t>７Ｅ１８</t>
  </si>
  <si>
    <t>７Ｅ１９</t>
  </si>
  <si>
    <t>中の島１－１０</t>
  </si>
  <si>
    <t>７Ｅ２０</t>
  </si>
  <si>
    <t>中の島１－１１～１３</t>
  </si>
  <si>
    <t>７Ｅ２１</t>
  </si>
  <si>
    <t>７Ｅ２２</t>
  </si>
  <si>
    <t>７Ｅ２３</t>
  </si>
  <si>
    <t>７Ｅ２４</t>
  </si>
  <si>
    <t>７Ｅ２５</t>
  </si>
  <si>
    <t>７Ｆ０１</t>
  </si>
  <si>
    <t>月寒中央通1(1)･2(1)･3(1･2)･4(1~3)･5(1)･6(1･2),月寒西1-2</t>
  </si>
  <si>
    <t>７Ｆ０２</t>
  </si>
  <si>
    <t>７Ｆ０３</t>
  </si>
  <si>
    <t>７Ｆ０４</t>
  </si>
  <si>
    <t>月寒中央通７(1～5)、月寒西１･２－７</t>
  </si>
  <si>
    <t>７Ｆ０５</t>
  </si>
  <si>
    <t>月寒西１－８</t>
  </si>
  <si>
    <t>７Ｆ０６</t>
  </si>
  <si>
    <t>７Ｆ０７</t>
  </si>
  <si>
    <t>月寒西１－１０</t>
  </si>
  <si>
    <t>７Ｆ０８</t>
  </si>
  <si>
    <t>７Ｆ０９</t>
  </si>
  <si>
    <t>月寒西２－６、３－６(２～４)</t>
  </si>
  <si>
    <t>７Ｆ１０</t>
  </si>
  <si>
    <t>月寒西２－８、３－７～９</t>
  </si>
  <si>
    <t>７Ｆ１１</t>
  </si>
  <si>
    <t>月寒西２－１０、西岡４－１</t>
  </si>
  <si>
    <t>７Ｆ１２</t>
  </si>
  <si>
    <t>７Ｆ１３</t>
  </si>
  <si>
    <t>７Ｆ１４</t>
  </si>
  <si>
    <t>西岡１－２、２･３－１</t>
  </si>
  <si>
    <t>７Ｆ１５</t>
  </si>
  <si>
    <t>西岡１－３【休業】</t>
  </si>
  <si>
    <t>７Ｆ１６</t>
  </si>
  <si>
    <t>西岡１－４【休業】</t>
  </si>
  <si>
    <t>７Ｆ１７</t>
  </si>
  <si>
    <t>７Ｆ１８</t>
  </si>
  <si>
    <t>７Ｆ１９</t>
  </si>
  <si>
    <t>７Ｆ２０</t>
  </si>
  <si>
    <t>７Ｆ２１</t>
  </si>
  <si>
    <t>西岡４－２</t>
  </si>
  <si>
    <t>７Ｆ２２</t>
  </si>
  <si>
    <t>西岡４･５－３</t>
  </si>
  <si>
    <t>７Ｆ２３</t>
  </si>
  <si>
    <t>西岡５－１(1～6･15･16)</t>
  </si>
  <si>
    <t>７Ｆ２４</t>
  </si>
  <si>
    <t>７Ｆ２５</t>
  </si>
  <si>
    <t>７Ｆ２６</t>
  </si>
  <si>
    <t>７Ｆ２７</t>
  </si>
  <si>
    <t>７Ｆ２８</t>
  </si>
  <si>
    <t>７Ｆ２９</t>
  </si>
  <si>
    <t>７Ｇ０１</t>
  </si>
  <si>
    <t>西岡１－７(２～７)</t>
  </si>
  <si>
    <t>７Ｇ０２</t>
  </si>
  <si>
    <t>７Ｇ０３</t>
  </si>
  <si>
    <t>西岡１－１０</t>
  </si>
  <si>
    <t>７Ｇ０４</t>
  </si>
  <si>
    <t>７Ｇ０５</t>
  </si>
  <si>
    <t>西岡２－８</t>
  </si>
  <si>
    <t>７Ｇ０６</t>
  </si>
  <si>
    <t>西岡２－９</t>
  </si>
  <si>
    <t>７Ｇ０７</t>
  </si>
  <si>
    <t>西岡２－１０【休業】</t>
  </si>
  <si>
    <t>７Ｇ０８</t>
  </si>
  <si>
    <t>西岡２－１１【休業】</t>
  </si>
  <si>
    <t>７Ｇ０９</t>
  </si>
  <si>
    <t>西岡２－１２【休業】</t>
  </si>
  <si>
    <t>７Ｇ１０</t>
  </si>
  <si>
    <t>西岡３－８</t>
  </si>
  <si>
    <t>７Ｇ１１</t>
  </si>
  <si>
    <t>７Ｇ１２</t>
  </si>
  <si>
    <t>西岡３－１０</t>
  </si>
  <si>
    <t>７Ｇ１３</t>
  </si>
  <si>
    <t>西岡３－１１</t>
  </si>
  <si>
    <t>７Ｇ１４</t>
  </si>
  <si>
    <t>７Ｇ１５</t>
  </si>
  <si>
    <t>７Ｇ１６</t>
  </si>
  <si>
    <t>７Ｇ１７</t>
  </si>
  <si>
    <t>西岡４－６</t>
  </si>
  <si>
    <t>７Ｇ１８</t>
  </si>
  <si>
    <t>西岡４－７</t>
  </si>
  <si>
    <t>７Ｇ１９</t>
  </si>
  <si>
    <t>西岡４－８</t>
  </si>
  <si>
    <t>７Ｇ２０</t>
  </si>
  <si>
    <t>西岡４－９</t>
  </si>
  <si>
    <t>７Ｇ２１</t>
  </si>
  <si>
    <t>西岡４－１０</t>
  </si>
  <si>
    <t>７Ｇ２２</t>
  </si>
  <si>
    <t>７Ｇ２３</t>
  </si>
  <si>
    <t>７Ｇ２４</t>
  </si>
  <si>
    <t>７Ｇ２５</t>
  </si>
  <si>
    <t>７Ｇ２６</t>
  </si>
  <si>
    <t>７Ｇ２７</t>
  </si>
  <si>
    <t>７Ｇ２８</t>
  </si>
  <si>
    <t>西岡５－１４</t>
  </si>
  <si>
    <t>７Ｇ２９</t>
  </si>
  <si>
    <t>西岡５－１５</t>
  </si>
  <si>
    <t>７Ｇ３０</t>
  </si>
  <si>
    <t>７Ｇ３１</t>
  </si>
  <si>
    <t>７Ｇ３２</t>
  </si>
  <si>
    <t>７Ｇ３３</t>
  </si>
  <si>
    <t>７Ｈ０１</t>
  </si>
  <si>
    <t>福住１－１</t>
  </si>
  <si>
    <t>７Ｈ０２</t>
  </si>
  <si>
    <t>福住１－２(1～4･7～16)</t>
  </si>
  <si>
    <t>７Ｈ０３</t>
  </si>
  <si>
    <t>福住１－２(5･6)</t>
  </si>
  <si>
    <t>７Ｈ０４</t>
  </si>
  <si>
    <t>福住１－３</t>
  </si>
  <si>
    <t>７Ｈ０５</t>
  </si>
  <si>
    <t>７Ｈ０６</t>
  </si>
  <si>
    <t>福住１－６</t>
  </si>
  <si>
    <t>７Ｈ０７</t>
  </si>
  <si>
    <t>７Ｈ０８</t>
  </si>
  <si>
    <t>福住１－８【休業】</t>
  </si>
  <si>
    <t>７Ｈ０９</t>
  </si>
  <si>
    <t>７Ｈ１０</t>
  </si>
  <si>
    <t>７Ｈ１１</t>
  </si>
  <si>
    <t>福住３－２～４</t>
  </si>
  <si>
    <t>７Ｈ１２</t>
  </si>
  <si>
    <t>７Ｈ１３</t>
  </si>
  <si>
    <t>福住３－７【休業】</t>
  </si>
  <si>
    <t>７Ｈ１４</t>
  </si>
  <si>
    <t>福住２－８【休業】</t>
  </si>
  <si>
    <t>７Ｈ１５</t>
  </si>
  <si>
    <t>福住３－８【休業】</t>
  </si>
  <si>
    <t>７Ｈ１６</t>
  </si>
  <si>
    <t>福住２－９</t>
  </si>
  <si>
    <t>７Ｈ１７</t>
  </si>
  <si>
    <t>７Ｈ１８</t>
  </si>
  <si>
    <t>７Ｈ１９</t>
  </si>
  <si>
    <t>７Ｈ２０</t>
  </si>
  <si>
    <t>７Ｈ２１</t>
  </si>
  <si>
    <t>７Ｈ２２</t>
  </si>
  <si>
    <t>７Ｈ２３</t>
  </si>
  <si>
    <t>７Ｉ０１</t>
  </si>
  <si>
    <t>７Ｉ０２</t>
  </si>
  <si>
    <t>７Ｉ０３</t>
  </si>
  <si>
    <t>７Ｉ０４</t>
  </si>
  <si>
    <t>月寒東２－１</t>
  </si>
  <si>
    <t>７Ｉ０５</t>
  </si>
  <si>
    <t>７Ｉ０６</t>
  </si>
  <si>
    <t>月寒東１－３～５、２－４</t>
  </si>
  <si>
    <t>７Ｉ０７</t>
  </si>
  <si>
    <t>月寒東１－６・７</t>
  </si>
  <si>
    <t>７Ｉ０８</t>
  </si>
  <si>
    <t>７Ｉ０９</t>
  </si>
  <si>
    <t>月寒東２－３</t>
  </si>
  <si>
    <t>７Ｉ１０</t>
  </si>
  <si>
    <t>７Ｉ１１</t>
  </si>
  <si>
    <t>７Ｉ１２</t>
  </si>
  <si>
    <t>７Ｉ１３</t>
  </si>
  <si>
    <t>７Ｉ１４</t>
  </si>
  <si>
    <t>月寒東２－１１</t>
  </si>
  <si>
    <t>７Ｉ１５</t>
  </si>
  <si>
    <t>月寒東２－１２</t>
  </si>
  <si>
    <t>７Ｉ１６</t>
  </si>
  <si>
    <t>７Ｉ１７</t>
  </si>
  <si>
    <t>７Ｉ１８</t>
  </si>
  <si>
    <t>月寒東３－７～９</t>
  </si>
  <si>
    <t>７Ｉ１９</t>
  </si>
  <si>
    <t>月寒東３･４－１０、４－１１</t>
  </si>
  <si>
    <t>７Ｉ２０</t>
  </si>
  <si>
    <t>月寒東４－６、５－５・６</t>
  </si>
  <si>
    <t>７Ｉ２１</t>
  </si>
  <si>
    <t>月寒東４･５－７</t>
  </si>
  <si>
    <t>７Ｉ２２</t>
  </si>
  <si>
    <t>月寒東５－８</t>
  </si>
  <si>
    <t>７Ｉ２３</t>
  </si>
  <si>
    <t>７Ｉ２４</t>
  </si>
  <si>
    <t>７Ｉ２５</t>
  </si>
  <si>
    <t>７Ｉ２６</t>
  </si>
  <si>
    <t>７Ｉ２７</t>
  </si>
  <si>
    <t>７Ｉ２８</t>
  </si>
  <si>
    <t>７Ｉ２９</t>
  </si>
  <si>
    <t>月寒東５－９</t>
  </si>
  <si>
    <t>７Ｊ０１</t>
  </si>
  <si>
    <t>月寒東１－１４、２－１３～１５</t>
  </si>
  <si>
    <t>７Ｊ０２</t>
  </si>
  <si>
    <t>月寒東１－１５(1～8)</t>
  </si>
  <si>
    <t>７Ｊ０３</t>
  </si>
  <si>
    <t>月寒東１－１５(9～16)</t>
  </si>
  <si>
    <t>７Ｊ０４</t>
  </si>
  <si>
    <t>月寒東１－１６</t>
  </si>
  <si>
    <t>７Ｊ０５</t>
  </si>
  <si>
    <t>７Ｊ０６</t>
  </si>
  <si>
    <t>７Ｊ０７</t>
  </si>
  <si>
    <t>月寒東１－２０</t>
  </si>
  <si>
    <t>７Ｊ０８</t>
  </si>
  <si>
    <t>月寒東２－１６</t>
  </si>
  <si>
    <t>７Ｊ０９</t>
  </si>
  <si>
    <t>月寒東２－１７</t>
  </si>
  <si>
    <t>７Ｊ１０</t>
  </si>
  <si>
    <t>７Ｊ１１</t>
  </si>
  <si>
    <t>月寒東２－１９(1～5･15～20)</t>
  </si>
  <si>
    <t>７Ｊ１２</t>
  </si>
  <si>
    <t>月寒東２－１９(6～14)</t>
  </si>
  <si>
    <t>７Ｊ１３</t>
  </si>
  <si>
    <t>月寒東２－２０</t>
  </si>
  <si>
    <t>７Ｊ１４</t>
  </si>
  <si>
    <t>７Ｊ１５</t>
  </si>
  <si>
    <t>月寒東３－１６</t>
  </si>
  <si>
    <t>７Ｊ１６</t>
  </si>
  <si>
    <t>月寒東３－１７</t>
  </si>
  <si>
    <t>７Ｊ１７</t>
  </si>
  <si>
    <t>７Ｊ１８</t>
  </si>
  <si>
    <t>７Ｊ１９</t>
  </si>
  <si>
    <t>７Ｊ２０</t>
  </si>
  <si>
    <t>７Ｊ２１</t>
  </si>
  <si>
    <t>月寒東４－１６【休業】</t>
  </si>
  <si>
    <t>７Ｊ２２</t>
  </si>
  <si>
    <t>月寒東４－１７</t>
  </si>
  <si>
    <t>７Ｊ２３</t>
  </si>
  <si>
    <t>７Ｊ２４</t>
  </si>
  <si>
    <t>月寒東４－１９【休業】</t>
  </si>
  <si>
    <t>７Ｊ２５</t>
  </si>
  <si>
    <t>月寒東５－１４</t>
  </si>
  <si>
    <t>７Ｊ２６</t>
  </si>
  <si>
    <t>７Ｊ２７</t>
  </si>
  <si>
    <t>７Ｊ２８</t>
  </si>
  <si>
    <t>月寒東５－１７</t>
  </si>
  <si>
    <t>７Ｊ２９</t>
  </si>
  <si>
    <t>月寒東５－１８【休業】</t>
  </si>
  <si>
    <t>７Ｊ３０</t>
  </si>
  <si>
    <t>７Ｊ３１</t>
  </si>
  <si>
    <t>月寒東５－１９【休業】</t>
  </si>
  <si>
    <t>７Ｊ３２</t>
    <phoneticPr fontId="20"/>
  </si>
  <si>
    <t>７Ｊ３２</t>
  </si>
  <si>
    <t>７Ｊ３３</t>
    <phoneticPr fontId="20"/>
  </si>
  <si>
    <t>７Ｊ３３</t>
  </si>
  <si>
    <t>白 石 区</t>
    <rPh sb="0" eb="1">
      <t>シロ</t>
    </rPh>
    <rPh sb="2" eb="3">
      <t>イシ</t>
    </rPh>
    <rPh sb="4" eb="5">
      <t>ク</t>
    </rPh>
    <phoneticPr fontId="20"/>
  </si>
  <si>
    <t>８Ａ０１</t>
  </si>
  <si>
    <t>菊水１･２－１</t>
  </si>
  <si>
    <t>８Ａ０２</t>
  </si>
  <si>
    <t>菊水１･２－２</t>
  </si>
  <si>
    <t>８Ａ０３</t>
  </si>
  <si>
    <t>８Ａ０４</t>
  </si>
  <si>
    <t>菊水３･４－１</t>
  </si>
  <si>
    <t>８Ａ０５</t>
  </si>
  <si>
    <t>菊水３･４－２</t>
  </si>
  <si>
    <t>８Ａ０６</t>
  </si>
  <si>
    <t>菊水３～５－３</t>
  </si>
  <si>
    <t>８Ａ０７</t>
  </si>
  <si>
    <t>８Ａ０８</t>
  </si>
  <si>
    <t>菊水５－１</t>
  </si>
  <si>
    <t>８Ａ０９</t>
  </si>
  <si>
    <t>菊水５･６－２</t>
  </si>
  <si>
    <t>８Ａ１０</t>
  </si>
  <si>
    <t>８Ａ１１</t>
  </si>
  <si>
    <t>菊水６･７－１</t>
  </si>
  <si>
    <t>８Ａ１２</t>
  </si>
  <si>
    <t>菊水７･８－２　</t>
  </si>
  <si>
    <t>８Ａ１３</t>
  </si>
  <si>
    <t>菊水７･８－３</t>
  </si>
  <si>
    <t>８Ａ１４</t>
  </si>
  <si>
    <t>菊水８－４</t>
  </si>
  <si>
    <t>８Ａ１５</t>
  </si>
  <si>
    <t>８Ａ１６</t>
  </si>
  <si>
    <t>菊水９－３・４</t>
  </si>
  <si>
    <t>８Ａ１７</t>
  </si>
  <si>
    <t>菊水上町１･２－１</t>
  </si>
  <si>
    <t>８Ａ１８</t>
  </si>
  <si>
    <t>菊水上町１･２－２</t>
  </si>
  <si>
    <t>８Ａ１９</t>
  </si>
  <si>
    <t>８Ａ２０</t>
  </si>
  <si>
    <t>８Ａ２１</t>
  </si>
  <si>
    <t>８Ｂ０１</t>
  </si>
  <si>
    <t>東札幌１･２－１</t>
  </si>
  <si>
    <t>８Ｂ０２</t>
  </si>
  <si>
    <t>東札幌１･２－３</t>
  </si>
  <si>
    <t>８Ｂ０３</t>
  </si>
  <si>
    <t>８Ｂ０４</t>
  </si>
  <si>
    <t>東札幌２－４</t>
  </si>
  <si>
    <t>８Ｂ０５</t>
  </si>
  <si>
    <t>東札幌２－５</t>
  </si>
  <si>
    <t>８Ｂ０６</t>
  </si>
  <si>
    <t>東札幌１･２－６</t>
  </si>
  <si>
    <t>８Ｂ０７</t>
  </si>
  <si>
    <t>８Ｂ０８</t>
  </si>
  <si>
    <t>東札幌３･４－３</t>
  </si>
  <si>
    <t>８Ｂ０９</t>
  </si>
  <si>
    <t>東札幌３－４</t>
  </si>
  <si>
    <t>８Ｂ１０</t>
  </si>
  <si>
    <t>８Ｂ１１</t>
  </si>
  <si>
    <t>８Ｂ１２</t>
  </si>
  <si>
    <t>東札幌５･６－３</t>
  </si>
  <si>
    <t>８Ｂ１３</t>
  </si>
  <si>
    <t>東札幌５･６－４</t>
  </si>
  <si>
    <t>８Ｂ１４</t>
  </si>
  <si>
    <t>東札幌５－５</t>
  </si>
  <si>
    <t>８Ｂ１５</t>
  </si>
  <si>
    <t>東札幌６－５</t>
  </si>
  <si>
    <t>８Ｂ１６</t>
  </si>
  <si>
    <t>８Ｂ１７</t>
  </si>
  <si>
    <t>中央１－５</t>
  </si>
  <si>
    <t>８Ｂ１８</t>
  </si>
  <si>
    <t>中央１－６</t>
  </si>
  <si>
    <t>８Ｂ１９</t>
  </si>
  <si>
    <t>中央１－７</t>
  </si>
  <si>
    <t>８Ｂ２０</t>
  </si>
  <si>
    <t>８Ｂ２１</t>
  </si>
  <si>
    <t>８Ｂ２２</t>
  </si>
  <si>
    <t>８Ｂ２３</t>
  </si>
  <si>
    <t>８Ｂ２４</t>
  </si>
  <si>
    <t>８Ｂ２５</t>
    <phoneticPr fontId="20"/>
  </si>
  <si>
    <t>東札幌１･２－２</t>
  </si>
  <si>
    <t>８Ｂ２６</t>
    <phoneticPr fontId="20"/>
  </si>
  <si>
    <t>東札幌４－４</t>
  </si>
  <si>
    <t>８Ｂ２７</t>
    <phoneticPr fontId="20"/>
  </si>
  <si>
    <t>東札幌５･６－６</t>
  </si>
  <si>
    <t>８Ｃ０１</t>
  </si>
  <si>
    <t>栄通１</t>
  </si>
  <si>
    <t>８Ｃ０２</t>
  </si>
  <si>
    <t>栄通２</t>
  </si>
  <si>
    <t>８Ｃ０３</t>
  </si>
  <si>
    <t>栄通３</t>
  </si>
  <si>
    <t>８Ｃ０４</t>
  </si>
  <si>
    <t>８Ｃ０５</t>
  </si>
  <si>
    <t>南郷通１南</t>
  </si>
  <si>
    <t>８Ｃ０６</t>
  </si>
  <si>
    <t>南郷通２南</t>
  </si>
  <si>
    <t>８Ｃ０７</t>
  </si>
  <si>
    <t>南郷通３～５南</t>
  </si>
  <si>
    <t>８Ｃ０８</t>
  </si>
  <si>
    <t>南郷通１北</t>
  </si>
  <si>
    <t>８Ｃ０９</t>
  </si>
  <si>
    <t>南郷通２北</t>
  </si>
  <si>
    <t>８Ｃ１０</t>
  </si>
  <si>
    <t>南郷通３～５北</t>
  </si>
  <si>
    <t>８Ｃ１１</t>
  </si>
  <si>
    <t>８Ｃ１２</t>
  </si>
  <si>
    <t>本郷通３～５南</t>
  </si>
  <si>
    <t>８Ｃ１３</t>
  </si>
  <si>
    <t>８Ｃ１４</t>
  </si>
  <si>
    <t>本郷通３～５北</t>
  </si>
  <si>
    <t>８Ｃ１５</t>
  </si>
  <si>
    <t>本通１南</t>
  </si>
  <si>
    <t>８Ｃ１６</t>
  </si>
  <si>
    <t>本通２南</t>
  </si>
  <si>
    <t>８Ｃ１７</t>
  </si>
  <si>
    <t>本通３南</t>
  </si>
  <si>
    <t>８Ｃ１８</t>
  </si>
  <si>
    <t>８Ｃ１９</t>
  </si>
  <si>
    <t>本通１北、平和通１南</t>
  </si>
  <si>
    <t>８Ｃ２０</t>
  </si>
  <si>
    <t>本通２北</t>
  </si>
  <si>
    <t>８Ｃ２１</t>
  </si>
  <si>
    <t>８Ｃ２２</t>
  </si>
  <si>
    <t>８Ｃ２３</t>
  </si>
  <si>
    <t>平和通２～５南</t>
  </si>
  <si>
    <t>８Ｃ２４</t>
  </si>
  <si>
    <t>平和通１北</t>
  </si>
  <si>
    <t>８Ｃ２５</t>
  </si>
  <si>
    <t>平和通２北</t>
  </si>
  <si>
    <t>８Ｃ２６</t>
  </si>
  <si>
    <t>平和通３北</t>
  </si>
  <si>
    <t>８Ｃ２７</t>
  </si>
  <si>
    <t>８Ｄ０１</t>
  </si>
  <si>
    <t>栄通６</t>
  </si>
  <si>
    <t>８Ｄ０２</t>
  </si>
  <si>
    <t>栄通７</t>
  </si>
  <si>
    <t>８Ｄ０３</t>
  </si>
  <si>
    <t>栄通８</t>
  </si>
  <si>
    <t>８Ｄ０４</t>
  </si>
  <si>
    <t>栄通９</t>
  </si>
  <si>
    <t>８Ｄ０５</t>
  </si>
  <si>
    <t>栄通１０</t>
  </si>
  <si>
    <t>８Ｄ０６</t>
  </si>
  <si>
    <t>南郷通６南</t>
  </si>
  <si>
    <t>８Ｄ０７</t>
  </si>
  <si>
    <t>８Ｄ０８</t>
  </si>
  <si>
    <t>８Ｄ０９</t>
  </si>
  <si>
    <t>８Ｄ１０</t>
  </si>
  <si>
    <t>南郷通８～１０北</t>
  </si>
  <si>
    <t>８Ｄ１１</t>
  </si>
  <si>
    <t>本郷通８南</t>
  </si>
  <si>
    <t>８Ｄ１２</t>
  </si>
  <si>
    <t>本郷通９南</t>
  </si>
  <si>
    <t>８Ｄ１３</t>
  </si>
  <si>
    <t>本郷通１０南、１０北</t>
  </si>
  <si>
    <t>８Ｄ１４</t>
  </si>
  <si>
    <t>本郷通６北、本通６南</t>
  </si>
  <si>
    <t>８Ｄ１５</t>
  </si>
  <si>
    <t>８Ｄ１６</t>
  </si>
  <si>
    <t>８Ｄ１７</t>
  </si>
  <si>
    <t>８Ｄ１８</t>
  </si>
  <si>
    <t>本通１０南</t>
  </si>
  <si>
    <t>８Ｄ１９</t>
  </si>
  <si>
    <t>８Ｄ２０</t>
  </si>
  <si>
    <t>８Ｄ２１</t>
  </si>
  <si>
    <t>８Ｄ２２</t>
  </si>
  <si>
    <t>平和通６北</t>
  </si>
  <si>
    <t>８Ｄ２３</t>
  </si>
  <si>
    <t>平和通７北</t>
  </si>
  <si>
    <t>８Ｄ２４</t>
  </si>
  <si>
    <t>８Ｄ２５</t>
  </si>
  <si>
    <t>８Ｅ０１</t>
  </si>
  <si>
    <t>８Ｅ０２</t>
  </si>
  <si>
    <t>８Ｅ０３</t>
  </si>
  <si>
    <t>栄通１５</t>
  </si>
  <si>
    <t>８Ｅ０４</t>
  </si>
  <si>
    <t>栄通１６</t>
  </si>
  <si>
    <t>８Ｅ０５</t>
  </si>
  <si>
    <t>南郷通１１～１３南</t>
  </si>
  <si>
    <t>８Ｅ０６</t>
  </si>
  <si>
    <t>南郷通１４南</t>
  </si>
  <si>
    <t>８Ｅ０７</t>
  </si>
  <si>
    <t>８Ｅ０８</t>
  </si>
  <si>
    <t>８Ｅ０９</t>
  </si>
  <si>
    <t>本郷通１１～１３北</t>
  </si>
  <si>
    <t>８Ｅ１０</t>
  </si>
  <si>
    <t>本通１１南</t>
  </si>
  <si>
    <t>８Ｅ１１</t>
  </si>
  <si>
    <t>８Ｅ１２</t>
  </si>
  <si>
    <t>本通１４南、南郷通１４北</t>
  </si>
  <si>
    <t>８Ｅ１３</t>
  </si>
  <si>
    <t>８Ｅ１４</t>
  </si>
  <si>
    <t>８Ｅ１５</t>
  </si>
  <si>
    <t>本通１１～１４北</t>
  </si>
  <si>
    <t>８Ｅ１６</t>
  </si>
  <si>
    <t>８Ｅ１７</t>
  </si>
  <si>
    <t>８Ｅ１８</t>
  </si>
  <si>
    <t>白 石 区</t>
  </si>
  <si>
    <t>８Ｅ１９</t>
  </si>
  <si>
    <t>８Ｆ０１</t>
  </si>
  <si>
    <t>栄通１７(４～１２)</t>
  </si>
  <si>
    <t>８Ｆ０２</t>
  </si>
  <si>
    <t>栄通１８</t>
  </si>
  <si>
    <t>８Ｆ０３</t>
  </si>
  <si>
    <t>栄通１９</t>
  </si>
  <si>
    <t>８Ｆ０４</t>
  </si>
  <si>
    <t>栄通２０</t>
  </si>
  <si>
    <t>８Ｆ０５</t>
  </si>
  <si>
    <t>栄通２１(１～１３)</t>
  </si>
  <si>
    <t>８Ｆ０６</t>
  </si>
  <si>
    <t>８Ｆ０７</t>
  </si>
  <si>
    <t>南郷通１９～２１南</t>
  </si>
  <si>
    <t>８Ｆ０８</t>
  </si>
  <si>
    <t>南郷通１７北</t>
  </si>
  <si>
    <t>８Ｆ０９</t>
  </si>
  <si>
    <t>８Ｆ１０</t>
  </si>
  <si>
    <t>８Ｆ１１</t>
  </si>
  <si>
    <t>８Ｆ１２</t>
  </si>
  <si>
    <t>８Ｆ１３</t>
  </si>
  <si>
    <t>８Ｆ１４</t>
  </si>
  <si>
    <t>８Ｇ０１</t>
  </si>
  <si>
    <t>８Ｇ０２</t>
  </si>
  <si>
    <t>８Ｇ０３</t>
  </si>
  <si>
    <t>８Ｇ０４</t>
  </si>
  <si>
    <t>８Ｇ０５</t>
  </si>
  <si>
    <t>８Ｇ０６</t>
  </si>
  <si>
    <t>８Ｇ０７</t>
  </si>
  <si>
    <t>８Ｇ０８</t>
  </si>
  <si>
    <t>菊水元町６･７－２</t>
  </si>
  <si>
    <t>８Ｇ０９</t>
  </si>
  <si>
    <t>８Ｇ１０</t>
  </si>
  <si>
    <t>８Ｇ１１</t>
  </si>
  <si>
    <t>菊水元町８－１【休業】</t>
  </si>
  <si>
    <t>８Ｇ１２</t>
  </si>
  <si>
    <t>菊水元町８－２</t>
  </si>
  <si>
    <t>８Ｇ１３</t>
  </si>
  <si>
    <t>８Ｇ１４</t>
  </si>
  <si>
    <t>８Ｇ１５</t>
  </si>
  <si>
    <t>８Ｇ１６</t>
  </si>
  <si>
    <t>８Ｇ１７</t>
  </si>
  <si>
    <t>北郷３･４－１</t>
  </si>
  <si>
    <t>８Ｇ１８</t>
  </si>
  <si>
    <t>北郷３－２</t>
  </si>
  <si>
    <t>８Ｇ１９</t>
  </si>
  <si>
    <t>８Ｇ２０</t>
  </si>
  <si>
    <t>８Ｇ２１</t>
  </si>
  <si>
    <t>８Ｇ２２</t>
  </si>
  <si>
    <t>北郷５－４</t>
  </si>
  <si>
    <t>８Ｇ２３</t>
  </si>
  <si>
    <t>北郷５－５</t>
  </si>
  <si>
    <t>８Ｇ２４</t>
  </si>
  <si>
    <t>北郷７－３</t>
  </si>
  <si>
    <t>８Ｇ２５</t>
  </si>
  <si>
    <t>８Ｇ２６</t>
  </si>
  <si>
    <t>８Ｇ２７</t>
  </si>
  <si>
    <t>８Ｇ２８</t>
  </si>
  <si>
    <t>８Ｇ２９</t>
  </si>
  <si>
    <t>８Ｇ２９</t>
    <phoneticPr fontId="20"/>
  </si>
  <si>
    <t>８Ｇ３０</t>
  </si>
  <si>
    <t>８Ｇ３０</t>
    <phoneticPr fontId="20"/>
  </si>
  <si>
    <t>８Ｈ０１</t>
  </si>
  <si>
    <t>８Ｈ０２</t>
  </si>
  <si>
    <t>北郷１･２－５</t>
  </si>
  <si>
    <t>８Ｈ０３</t>
  </si>
  <si>
    <t>８Ｈ０４</t>
  </si>
  <si>
    <t>８Ｈ０５</t>
  </si>
  <si>
    <t>北郷１･２－８</t>
  </si>
  <si>
    <t>８Ｈ０６</t>
  </si>
  <si>
    <t>８Ｈ０７</t>
  </si>
  <si>
    <t>北郷１･２－１１</t>
  </si>
  <si>
    <t>８Ｈ０８</t>
  </si>
  <si>
    <t>８Ｈ０９</t>
  </si>
  <si>
    <t>８Ｈ１０</t>
  </si>
  <si>
    <t>８Ｈ１１</t>
  </si>
  <si>
    <t>８Ｈ１２</t>
  </si>
  <si>
    <t>８Ｈ１３</t>
  </si>
  <si>
    <t>８Ｈ１４</t>
  </si>
  <si>
    <t>８Ｈ１５</t>
  </si>
  <si>
    <t>北郷３－１１</t>
  </si>
  <si>
    <t>８Ｈ１６</t>
  </si>
  <si>
    <t>北郷３－１２</t>
  </si>
  <si>
    <t>８Ｈ１７</t>
  </si>
  <si>
    <t>８Ｈ１８</t>
  </si>
  <si>
    <t>北郷４－４</t>
  </si>
  <si>
    <t>８Ｈ１９</t>
  </si>
  <si>
    <t>８Ｈ２０</t>
  </si>
  <si>
    <t>北郷４･５－６</t>
  </si>
  <si>
    <t>８Ｈ２１</t>
  </si>
  <si>
    <t>８Ｈ２２</t>
  </si>
  <si>
    <t>北郷４－１１</t>
  </si>
  <si>
    <t>８Ｈ２３</t>
  </si>
  <si>
    <t>８Ｈ２４</t>
  </si>
  <si>
    <t>８Ｈ２５</t>
  </si>
  <si>
    <t>８Ｉ ０１</t>
  </si>
  <si>
    <t>８Ｉ０２</t>
  </si>
  <si>
    <t>８Ｉ０３</t>
  </si>
  <si>
    <t>８Ｉ０４</t>
  </si>
  <si>
    <t>川下３－３～５</t>
  </si>
  <si>
    <t>８Ｉ０５</t>
  </si>
  <si>
    <t>８Ｉ０６</t>
  </si>
  <si>
    <t>８Ｉ０７</t>
  </si>
  <si>
    <t>８Ｉ０８</t>
  </si>
  <si>
    <t>８Ｉ０９</t>
  </si>
  <si>
    <t>８Ｊ０１</t>
  </si>
  <si>
    <t>８Ｊ０２</t>
  </si>
  <si>
    <t>８Ｊ０３</t>
  </si>
  <si>
    <t>８Ｊ０４</t>
  </si>
  <si>
    <t>北郷６･７－１０</t>
  </si>
  <si>
    <t>８Ｊ０５</t>
  </si>
  <si>
    <t>北郷７－７～９</t>
  </si>
  <si>
    <t>８Ｊ０６</t>
  </si>
  <si>
    <t>北郷８－７</t>
  </si>
  <si>
    <t>８Ｊ０７</t>
  </si>
  <si>
    <t>北郷８－８</t>
  </si>
  <si>
    <t>８Ｊ０８</t>
  </si>
  <si>
    <t>北郷９－７</t>
  </si>
  <si>
    <t>８Ｊ０９</t>
  </si>
  <si>
    <t>北郷９－８</t>
  </si>
  <si>
    <t>８Ｊ１０</t>
  </si>
  <si>
    <t>川北１－１</t>
  </si>
  <si>
    <t>８Ｊ１１</t>
  </si>
  <si>
    <t>８Ｊ１２</t>
  </si>
  <si>
    <t>川北１－３【休業】</t>
  </si>
  <si>
    <t>８Ｊ１３</t>
  </si>
  <si>
    <t>８Ｊ１４</t>
  </si>
  <si>
    <t>川北２－２</t>
  </si>
  <si>
    <t>８Ｊ１５</t>
  </si>
  <si>
    <t>８Ｊ１６</t>
  </si>
  <si>
    <t>川北３－１</t>
  </si>
  <si>
    <t>８Ｊ１７</t>
  </si>
  <si>
    <t>川北３－２</t>
  </si>
  <si>
    <t>８Ｊ１８</t>
  </si>
  <si>
    <t>８Ｊ１９</t>
  </si>
  <si>
    <t>川北４－１</t>
  </si>
  <si>
    <t>８Ｊ２０</t>
  </si>
  <si>
    <t>８Ｊ２１</t>
  </si>
  <si>
    <t>８Ｊ２２</t>
  </si>
  <si>
    <t>８Ｊ２３</t>
  </si>
  <si>
    <t>厚 別 区</t>
    <rPh sb="0" eb="1">
      <t>アツシ</t>
    </rPh>
    <rPh sb="2" eb="3">
      <t>ベツ</t>
    </rPh>
    <rPh sb="4" eb="5">
      <t>ク</t>
    </rPh>
    <phoneticPr fontId="20"/>
  </si>
  <si>
    <t>９Ａ０１</t>
  </si>
  <si>
    <t>大谷地西５</t>
  </si>
  <si>
    <t>９Ａ０２</t>
  </si>
  <si>
    <t>９Ａ０３</t>
  </si>
  <si>
    <t>大谷地東３</t>
  </si>
  <si>
    <t>９Ａ０４</t>
  </si>
  <si>
    <t>大谷地東４</t>
  </si>
  <si>
    <t>９Ａ０５</t>
  </si>
  <si>
    <t>大谷地東５</t>
  </si>
  <si>
    <t>９Ａ０６</t>
  </si>
  <si>
    <t>大谷地東６</t>
  </si>
  <si>
    <t>９Ａ０７</t>
  </si>
  <si>
    <t>大谷地東７</t>
  </si>
  <si>
    <t>９Ａ０８</t>
  </si>
  <si>
    <t>厚別中央１･２－１</t>
  </si>
  <si>
    <t>９Ａ０９</t>
  </si>
  <si>
    <t>９Ａ１０</t>
  </si>
  <si>
    <t>厚別中央１－３</t>
  </si>
  <si>
    <t>９Ａ１１</t>
  </si>
  <si>
    <t>厚別中央２－３</t>
  </si>
  <si>
    <t>９Ａ１２</t>
  </si>
  <si>
    <t>厚別中央３－２</t>
  </si>
  <si>
    <t>９Ａ１３</t>
  </si>
  <si>
    <t>厚別中央３－３</t>
  </si>
  <si>
    <t>９Ａ１４</t>
  </si>
  <si>
    <t>９Ａ１５</t>
  </si>
  <si>
    <t>厚別中央５－２</t>
  </si>
  <si>
    <t>９Ａ１６</t>
  </si>
  <si>
    <t>９Ａ１７</t>
  </si>
  <si>
    <t>大谷地西２～４【休業】</t>
  </si>
  <si>
    <t>９Ａ１８</t>
  </si>
  <si>
    <t>９Ｂ０１</t>
  </si>
  <si>
    <t>９Ｂ０２</t>
  </si>
  <si>
    <t>９Ｂ０３</t>
  </si>
  <si>
    <t>９Ｂ０４</t>
  </si>
  <si>
    <t>厚別西３－４【休業】</t>
  </si>
  <si>
    <t>９Ｂ０５</t>
  </si>
  <si>
    <t>９Ｂ０６</t>
  </si>
  <si>
    <t>９Ｂ０７</t>
  </si>
  <si>
    <t>９Ｂ０８</t>
  </si>
  <si>
    <t>９Ｂ０９</t>
  </si>
  <si>
    <t>厚別西４－４～６【休業】</t>
  </si>
  <si>
    <t>９Ｂ１０</t>
  </si>
  <si>
    <t>９Ｂ１１</t>
  </si>
  <si>
    <t>９Ｂ１２</t>
  </si>
  <si>
    <t>９Ｂ１３</t>
  </si>
  <si>
    <t>厚別北１－１【休業】</t>
  </si>
  <si>
    <t>９Ｂ１４</t>
  </si>
  <si>
    <t>厚別北１－３【休業】</t>
  </si>
  <si>
    <t>９Ｂ１５</t>
  </si>
  <si>
    <t>厚別北２･３－３【休業】</t>
  </si>
  <si>
    <t>９Ｂ１６</t>
  </si>
  <si>
    <t>９Ｂ１７</t>
  </si>
  <si>
    <t>９Ｂ１８</t>
  </si>
  <si>
    <t>９Ｂ１９</t>
  </si>
  <si>
    <t>９Ｂ２０</t>
  </si>
  <si>
    <t>９Ｂ２１</t>
  </si>
  <si>
    <t>９Ｂ２２</t>
  </si>
  <si>
    <t>９Ｂ２３</t>
  </si>
  <si>
    <t>９Ｂ２４</t>
  </si>
  <si>
    <t>９Ｂ２５</t>
  </si>
  <si>
    <t>９Ｂ２６</t>
  </si>
  <si>
    <t>９Ｂ２７</t>
  </si>
  <si>
    <t>９Ｂ２８</t>
  </si>
  <si>
    <t>９Ｃ０１</t>
  </si>
  <si>
    <t>厚別中央１－４</t>
  </si>
  <si>
    <t>９Ｃ０２</t>
  </si>
  <si>
    <t>厚別中央１－５</t>
  </si>
  <si>
    <t>９Ｃ０３</t>
  </si>
  <si>
    <t>厚別中央１－７</t>
  </si>
  <si>
    <t>９Ｃ０４</t>
  </si>
  <si>
    <t>厚別中央２－４</t>
  </si>
  <si>
    <t>９Ｃ０５</t>
  </si>
  <si>
    <t>９Ｃ０６</t>
  </si>
  <si>
    <t>厚別中央３－４</t>
  </si>
  <si>
    <t>９Ｃ０７</t>
  </si>
  <si>
    <t>厚別中央３･４－５</t>
  </si>
  <si>
    <t>９Ｃ０８</t>
  </si>
  <si>
    <t>厚別中央３･４－６</t>
  </si>
  <si>
    <t>９Ｃ０９</t>
  </si>
  <si>
    <t>９Ｃ１０</t>
  </si>
  <si>
    <t>９Ｃ１１</t>
  </si>
  <si>
    <t>９Ｃ１２</t>
  </si>
  <si>
    <t>９Ｃ１３</t>
  </si>
  <si>
    <t>厚別東１－４</t>
  </si>
  <si>
    <t>９Ｃ１４</t>
  </si>
  <si>
    <t>厚別東１－５【休業】</t>
  </si>
  <si>
    <t>９Ｃ１５</t>
  </si>
  <si>
    <t>９Ｃ１６</t>
  </si>
  <si>
    <t>厚別東２－３　</t>
  </si>
  <si>
    <t>９Ｃ１７</t>
  </si>
  <si>
    <t>厚別東２－4【休業】</t>
  </si>
  <si>
    <t>９Ｃ１８</t>
  </si>
  <si>
    <t>９Ｃ１９</t>
  </si>
  <si>
    <t>厚別東２－５(2～15)</t>
  </si>
  <si>
    <t>９Ｃ２０</t>
  </si>
  <si>
    <t>９Ｃ２１</t>
  </si>
  <si>
    <t>９Ｃ２２</t>
  </si>
  <si>
    <t>９Ｃ２３</t>
  </si>
  <si>
    <t>厚別東３･４－４【休業】</t>
  </si>
  <si>
    <t>９Ｃ２４</t>
  </si>
  <si>
    <t>９Ｃ２５</t>
  </si>
  <si>
    <t>９Ｃ２６</t>
  </si>
  <si>
    <t>９Ｃ２７</t>
  </si>
  <si>
    <t>９Ｃ２８</t>
  </si>
  <si>
    <t>９Ｃ２９</t>
  </si>
  <si>
    <t>９Ｃ３０</t>
  </si>
  <si>
    <t>９Ｃ３０</t>
    <phoneticPr fontId="20"/>
  </si>
  <si>
    <t>９Ｃ３１</t>
  </si>
  <si>
    <t>厚別東１－３</t>
  </si>
  <si>
    <t>９Ｄ０１</t>
  </si>
  <si>
    <t>厚別南１(1～5･19～24)</t>
  </si>
  <si>
    <t>９Ｄ０２</t>
  </si>
  <si>
    <t>厚別南１(6～18)</t>
  </si>
  <si>
    <t>９Ｄ０３</t>
  </si>
  <si>
    <t>厚別南２(1～10)</t>
  </si>
  <si>
    <t>９Ｄ０４</t>
  </si>
  <si>
    <t>厚別南２(17～32)</t>
  </si>
  <si>
    <t>９Ｄ０５</t>
  </si>
  <si>
    <t>厚別南２(11～16)</t>
  </si>
  <si>
    <t>９Ｄ０６</t>
  </si>
  <si>
    <t>厚別南３</t>
  </si>
  <si>
    <t>９Ｄ０７</t>
  </si>
  <si>
    <t>厚別南４(1～4･23～34)</t>
  </si>
  <si>
    <t>９Ｄ０８</t>
  </si>
  <si>
    <t>厚別南４(5～22)【休業】</t>
  </si>
  <si>
    <t>９Ｄ０９</t>
  </si>
  <si>
    <t>厚別南５</t>
  </si>
  <si>
    <t>９Ｄ１０</t>
  </si>
  <si>
    <t>９Ｄ１１</t>
  </si>
  <si>
    <t>青葉町１</t>
  </si>
  <si>
    <t>９Ｄ１２</t>
  </si>
  <si>
    <t>青葉町２</t>
  </si>
  <si>
    <t>９Ｄ１３</t>
  </si>
  <si>
    <t>青葉町３(1)</t>
  </si>
  <si>
    <t>９Ｄ１４</t>
  </si>
  <si>
    <t>青葉町３(2･3)</t>
  </si>
  <si>
    <t>９Ｄ１５</t>
  </si>
  <si>
    <t>青葉町４</t>
  </si>
  <si>
    <t>９Ｄ１６</t>
  </si>
  <si>
    <t>青葉町５</t>
  </si>
  <si>
    <t>９Ｄ１７</t>
  </si>
  <si>
    <t>９Ｄ１８</t>
  </si>
  <si>
    <t>青葉町８【休業】</t>
  </si>
  <si>
    <t>９Ｄ１９</t>
  </si>
  <si>
    <t>９Ｄ２０</t>
  </si>
  <si>
    <t>９Ｄ２１</t>
  </si>
  <si>
    <t>９Ｄ２２</t>
  </si>
  <si>
    <t>９Ｄ２３</t>
  </si>
  <si>
    <t>９Ｄ２４</t>
  </si>
  <si>
    <t>９Ｄ２５</t>
  </si>
  <si>
    <t>９Ｄ２６</t>
  </si>
  <si>
    <t>９Ｅ０１</t>
  </si>
  <si>
    <t>もみじ台西１･２</t>
  </si>
  <si>
    <t>９Ｅ０２</t>
  </si>
  <si>
    <t>もみじ台西３･５･６</t>
  </si>
  <si>
    <t>９Ｅ０３</t>
  </si>
  <si>
    <t>もみじ台西４</t>
  </si>
  <si>
    <t>９Ｅ０４</t>
  </si>
  <si>
    <t>もみじ台西７</t>
  </si>
  <si>
    <t>９Ｅ０５</t>
  </si>
  <si>
    <t>９Ｅ０６</t>
  </si>
  <si>
    <t>もみじ台北２</t>
  </si>
  <si>
    <t>９Ｅ０７</t>
  </si>
  <si>
    <t>もみじ台北３(1･2)</t>
  </si>
  <si>
    <t>９Ｅ０８</t>
  </si>
  <si>
    <t>もみじ台北３(3～10)</t>
  </si>
  <si>
    <t>９Ｅ０９</t>
  </si>
  <si>
    <t>もみじ台北５</t>
  </si>
  <si>
    <t>９Ｅ１０</t>
  </si>
  <si>
    <t>もみじ台北６(1･4）</t>
  </si>
  <si>
    <t>９Ｅ１１</t>
  </si>
  <si>
    <t>もみじ台北６(2･3)</t>
  </si>
  <si>
    <t>９Ｅ１２</t>
  </si>
  <si>
    <t>もみじ台東１、もみじ台北７</t>
  </si>
  <si>
    <t>９Ｅ１３</t>
  </si>
  <si>
    <t>もみじ台東３(1)</t>
  </si>
  <si>
    <t>９Ｅ１４</t>
  </si>
  <si>
    <t>もみじ台東３(2)</t>
  </si>
  <si>
    <t>９Ｅ１５</t>
  </si>
  <si>
    <t>もみじ台東４</t>
  </si>
  <si>
    <t>９Ｅ１６</t>
  </si>
  <si>
    <t>もみじ台東５･６</t>
  </si>
  <si>
    <t>９Ｅ１７</t>
  </si>
  <si>
    <t>９Ｅ１８</t>
  </si>
  <si>
    <t>もみじ台南１</t>
  </si>
  <si>
    <t>９Ｅ１９</t>
  </si>
  <si>
    <t>もみじ台南２(1･2)</t>
  </si>
  <si>
    <t>９Ｅ２０</t>
  </si>
  <si>
    <t>もみじ台南２(3･4）</t>
  </si>
  <si>
    <t>９Ｅ２１</t>
  </si>
  <si>
    <t>もみじ台南３</t>
  </si>
  <si>
    <t>９Ｅ２２</t>
  </si>
  <si>
    <t>９Ｅ２３</t>
  </si>
  <si>
    <t>もみじ台南４</t>
    <rPh sb="3" eb="4">
      <t>ダイ</t>
    </rPh>
    <rPh sb="4" eb="5">
      <t>ミナミ</t>
    </rPh>
    <phoneticPr fontId="20"/>
  </si>
  <si>
    <t>９Ｅ２４</t>
  </si>
  <si>
    <t>９Ｅ２４</t>
    <phoneticPr fontId="20"/>
  </si>
  <si>
    <t>９Ｅ２５</t>
  </si>
  <si>
    <t>もみじ台南５</t>
    <rPh sb="3" eb="4">
      <t>ダイ</t>
    </rPh>
    <rPh sb="4" eb="5">
      <t>ミナミ</t>
    </rPh>
    <phoneticPr fontId="20"/>
  </si>
  <si>
    <t>９Ｅ２６</t>
  </si>
  <si>
    <t>９Ｅ２７</t>
  </si>
  <si>
    <t>もみじ台北１</t>
  </si>
  <si>
    <t>９Ｆ０１</t>
  </si>
  <si>
    <t>上野幌１･３－１【休業】</t>
  </si>
  <si>
    <t>９Ｆ０２</t>
  </si>
  <si>
    <t>上野幌１－２</t>
  </si>
  <si>
    <t>９Ｆ０３</t>
  </si>
  <si>
    <t>上野幌１･２－３【休業】</t>
  </si>
  <si>
    <t>９Ｆ０４</t>
  </si>
  <si>
    <t>上野幌１－４【休業】</t>
  </si>
  <si>
    <t>９Ｆ０５</t>
  </si>
  <si>
    <t>上野幌２－１(1～11)【休業】</t>
  </si>
  <si>
    <t>９Ｆ０６</t>
  </si>
  <si>
    <t>上野幌２－１(12～2８)【休業】</t>
  </si>
  <si>
    <t>９Ｆ０７</t>
  </si>
  <si>
    <t>上野幌２－２</t>
  </si>
  <si>
    <t>９Ｆ０８</t>
  </si>
  <si>
    <t>９Ｆ０９</t>
  </si>
  <si>
    <t>９Ｆ１０</t>
  </si>
  <si>
    <t>９Ｆ１１</t>
  </si>
  <si>
    <t>上野幌３－２【休業】</t>
  </si>
  <si>
    <t>９Ｆ１２</t>
  </si>
  <si>
    <t>９Ｆ１３</t>
  </si>
  <si>
    <t>上野幌３－５(1～9)【休業】</t>
  </si>
  <si>
    <t>９Ｆ１４</t>
  </si>
  <si>
    <t>９Ｆ１５</t>
  </si>
  <si>
    <t>上野幌３－６【休業】</t>
  </si>
  <si>
    <t>９Ｆ１６</t>
  </si>
  <si>
    <t>９Ｆ１７</t>
  </si>
  <si>
    <t>清 田 区</t>
    <rPh sb="0" eb="1">
      <t>キヨシ</t>
    </rPh>
    <rPh sb="2" eb="3">
      <t>タ</t>
    </rPh>
    <rPh sb="4" eb="5">
      <t>ク</t>
    </rPh>
    <phoneticPr fontId="20"/>
  </si>
  <si>
    <t>０Ａ０１</t>
  </si>
  <si>
    <t>０Ａ０２</t>
  </si>
  <si>
    <t>０Ａ０３</t>
  </si>
  <si>
    <t>北野１－２(8～11)</t>
  </si>
  <si>
    <t>０Ａ０４</t>
  </si>
  <si>
    <t>北野２－１</t>
  </si>
  <si>
    <t>０Ａ０５</t>
  </si>
  <si>
    <t>北野２－２(1～11･13～17･26）</t>
  </si>
  <si>
    <t>０Ａ０６</t>
  </si>
  <si>
    <t>北野２－２(12･18～25・27)</t>
  </si>
  <si>
    <t>０Ａ０７</t>
  </si>
  <si>
    <t>北野２－３</t>
  </si>
  <si>
    <t>０Ａ０８</t>
  </si>
  <si>
    <t>北野３－１･２</t>
  </si>
  <si>
    <t>０Ａ０９</t>
  </si>
  <si>
    <t>０Ａ１０</t>
  </si>
  <si>
    <t>北野３－４</t>
  </si>
  <si>
    <t>０Ａ１１</t>
  </si>
  <si>
    <t>０Ａ１２</t>
  </si>
  <si>
    <t>北野３－５(8～19)</t>
  </si>
  <si>
    <t>０Ａ１３</t>
  </si>
  <si>
    <t>北野４－１･２</t>
  </si>
  <si>
    <t>０Ａ１４</t>
  </si>
  <si>
    <t>北野４－３</t>
  </si>
  <si>
    <t>０Ａ１５</t>
  </si>
  <si>
    <t>北野４－４</t>
  </si>
  <si>
    <t>０Ａ１６</t>
  </si>
  <si>
    <t>北野４－５</t>
  </si>
  <si>
    <t>０Ａ１７</t>
  </si>
  <si>
    <t>北野５－１･２</t>
  </si>
  <si>
    <t>０Ａ１８</t>
  </si>
  <si>
    <t>０Ａ１９</t>
  </si>
  <si>
    <t>北野５－４(1)</t>
  </si>
  <si>
    <t>０Ａ２０</t>
  </si>
  <si>
    <t>北野５－４(2～25)</t>
  </si>
  <si>
    <t>０Ａ２１</t>
  </si>
  <si>
    <t>北野５－５</t>
  </si>
  <si>
    <t>０Ａ２２</t>
  </si>
  <si>
    <t>北野６－１</t>
  </si>
  <si>
    <t>０Ａ２３</t>
  </si>
  <si>
    <t>０Ａ２４</t>
  </si>
  <si>
    <t>北野６－４(1(1～7)～16)</t>
  </si>
  <si>
    <t>０Ａ２５</t>
  </si>
  <si>
    <t>北野６－４(1(8～11))</t>
  </si>
  <si>
    <t>０Ａ２６</t>
  </si>
  <si>
    <t>北野６－５</t>
  </si>
  <si>
    <t>０Ａ２７</t>
  </si>
  <si>
    <t>北野７－１</t>
  </si>
  <si>
    <t>０Ａ２８</t>
  </si>
  <si>
    <t>北野７－３</t>
  </si>
  <si>
    <t>０Ａ２９</t>
  </si>
  <si>
    <t>０Ａ３０</t>
  </si>
  <si>
    <t>０Ａ３１</t>
  </si>
  <si>
    <t>０Ａ３２</t>
    <phoneticPr fontId="20"/>
  </si>
  <si>
    <t>０Ｂ０１</t>
  </si>
  <si>
    <t>平岡１－１</t>
  </si>
  <si>
    <t>０Ｂ０２</t>
  </si>
  <si>
    <t>０Ｂ０３</t>
  </si>
  <si>
    <t>０Ｂ０４</t>
  </si>
  <si>
    <t>平岡２－１</t>
  </si>
  <si>
    <t>０Ｂ０５</t>
  </si>
  <si>
    <t>０Ｂ０６</t>
  </si>
  <si>
    <t>０Ｂ０７</t>
  </si>
  <si>
    <t>平岡３－３</t>
  </si>
  <si>
    <t>０Ｂ０８</t>
  </si>
  <si>
    <t>平岡３－４･５</t>
  </si>
  <si>
    <t>０Ｂ０９</t>
  </si>
  <si>
    <t>０Ｂ１０</t>
  </si>
  <si>
    <t>０Ｂ１１</t>
  </si>
  <si>
    <t>平岡４－３</t>
  </si>
  <si>
    <t>０Ｂ１２</t>
  </si>
  <si>
    <t>平岡５－４</t>
  </si>
  <si>
    <t>０Ｂ１３</t>
  </si>
  <si>
    <t>平岡５･６－１</t>
  </si>
  <si>
    <t>０Ｂ１４</t>
  </si>
  <si>
    <t>平岡５･６－２</t>
  </si>
  <si>
    <t>０Ｂ１５</t>
  </si>
  <si>
    <t>０Ｂ１６</t>
  </si>
  <si>
    <t>平岡６－３【休業】</t>
  </si>
  <si>
    <t>０Ｂ１７</t>
  </si>
  <si>
    <t>平岡６－４</t>
  </si>
  <si>
    <t>０Ｂ１８</t>
  </si>
  <si>
    <t>平岡７－１</t>
  </si>
  <si>
    <t>０Ｂ１９</t>
  </si>
  <si>
    <t>０Ｂ２０</t>
  </si>
  <si>
    <t>平岡７～９－２</t>
  </si>
  <si>
    <t>０Ｂ２１</t>
  </si>
  <si>
    <t>平岡７－３</t>
  </si>
  <si>
    <t>０Ｂ２２</t>
  </si>
  <si>
    <t>平岡８－３【休業】</t>
  </si>
  <si>
    <t>０Ｂ２３</t>
  </si>
  <si>
    <t>０Ｂ２４</t>
  </si>
  <si>
    <t>平岡８･９－４、１０－３【休業】</t>
  </si>
  <si>
    <t>０Ｂ２５</t>
  </si>
  <si>
    <t>０Ｂ２６</t>
  </si>
  <si>
    <t>０Ｂ２７</t>
  </si>
  <si>
    <t>０Ｂ２８</t>
  </si>
  <si>
    <t>０Ｂ２９</t>
  </si>
  <si>
    <t>０Ｃ０１</t>
  </si>
  <si>
    <t>清田１－１(2～4)、１－２</t>
  </si>
  <si>
    <t>０Ｃ０２</t>
  </si>
  <si>
    <t>清田１－３</t>
  </si>
  <si>
    <t>０Ｃ０３</t>
  </si>
  <si>
    <t>清田１－４</t>
  </si>
  <si>
    <t>０Ｃ０４</t>
  </si>
  <si>
    <t>清田２－１</t>
  </si>
  <si>
    <t>０Ｃ０５</t>
  </si>
  <si>
    <t>清田２－２</t>
  </si>
  <si>
    <t>０Ｃ０６</t>
  </si>
  <si>
    <t xml:space="preserve">清田３･４－1 </t>
  </si>
  <si>
    <t>０Ｃ０７</t>
  </si>
  <si>
    <t>清田３－２(1～１０)</t>
  </si>
  <si>
    <t>０Ｃ０８</t>
  </si>
  <si>
    <t>０Ｃ０９</t>
  </si>
  <si>
    <t>清田４－２</t>
  </si>
  <si>
    <t>０Ｃ１０</t>
  </si>
  <si>
    <t>清田３･４－３</t>
  </si>
  <si>
    <t>０Ｃ１１</t>
  </si>
  <si>
    <t>清田５－３</t>
  </si>
  <si>
    <t>０Ｃ１２</t>
  </si>
  <si>
    <t>清田５－１</t>
  </si>
  <si>
    <t>０Ｃ１３</t>
  </si>
  <si>
    <t xml:space="preserve">清田５－２(1～15) </t>
  </si>
  <si>
    <t>０Ｃ１４</t>
  </si>
  <si>
    <t>清田５－２(16～43）</t>
  </si>
  <si>
    <t>０Ｃ１５</t>
  </si>
  <si>
    <t>０Ｃ１６</t>
  </si>
  <si>
    <t xml:space="preserve">清田６－１(1～19) </t>
  </si>
  <si>
    <t>０Ｃ１７</t>
  </si>
  <si>
    <t>０Ｃ１８</t>
  </si>
  <si>
    <t>０Ｃ１９</t>
  </si>
  <si>
    <t>０Ｃ２０</t>
  </si>
  <si>
    <t>清田６－４　</t>
  </si>
  <si>
    <t>０Ｃ２１</t>
  </si>
  <si>
    <t>０Ｃ２２</t>
  </si>
  <si>
    <t>０Ｃ２３</t>
  </si>
  <si>
    <t>０Ｃ２４</t>
  </si>
  <si>
    <t>０Ｃ２５</t>
  </si>
  <si>
    <t>清田７－４【休業】</t>
  </si>
  <si>
    <t>０Ｃ２６</t>
  </si>
  <si>
    <t>清田８－３(1～6･17～25）</t>
  </si>
  <si>
    <t>０Ｃ２７</t>
  </si>
  <si>
    <t>０Ｃ２８</t>
  </si>
  <si>
    <t>清田１－１(１・８・９)</t>
  </si>
  <si>
    <t>０Ｃ２９</t>
  </si>
  <si>
    <t>０Ｃ３０</t>
  </si>
  <si>
    <t>０Ｃ３１</t>
  </si>
  <si>
    <t>０Ｃ３２</t>
  </si>
  <si>
    <t>０Ｃ３３</t>
  </si>
  <si>
    <t>０Ｃ３４</t>
  </si>
  <si>
    <t>０Ｃ３５</t>
  </si>
  <si>
    <t>０Ｃ３６</t>
  </si>
  <si>
    <t>０Ｃ３７</t>
  </si>
  <si>
    <t>０Ｄ０１</t>
  </si>
  <si>
    <t>真栄１－１</t>
  </si>
  <si>
    <t>０Ｄ０２</t>
  </si>
  <si>
    <t>０Ｄ０３</t>
  </si>
  <si>
    <t>真栄１－２(1～18･20･21)</t>
  </si>
  <si>
    <t>０Ｄ０４</t>
  </si>
  <si>
    <t>０Ｄ０５</t>
  </si>
  <si>
    <t>真栄２－２</t>
  </si>
  <si>
    <t>０Ｄ０６</t>
  </si>
  <si>
    <t>０Ｄ０７</t>
  </si>
  <si>
    <t>真栄４－１(１～１１)</t>
  </si>
  <si>
    <t>０Ｄ０８</t>
  </si>
  <si>
    <t>真栄５－１</t>
  </si>
  <si>
    <t>０Ｄ０９</t>
  </si>
  <si>
    <t>真栄４－２(１～１７)</t>
  </si>
  <si>
    <t>０Ｄ１０</t>
  </si>
  <si>
    <t>０Ｄ１１</t>
  </si>
  <si>
    <t>０Ｄ１２</t>
  </si>
  <si>
    <t>０Ｄ１３</t>
  </si>
  <si>
    <t>０Ｄ１４</t>
  </si>
  <si>
    <t>真栄４－５</t>
  </si>
  <si>
    <t>０Ｄ１５</t>
  </si>
  <si>
    <t>０Ｄ１６</t>
  </si>
  <si>
    <t>０Ｄ１７</t>
  </si>
  <si>
    <t>０Ｄ１８</t>
  </si>
  <si>
    <t>０Ｅ０１</t>
  </si>
  <si>
    <t>里塚１－１</t>
  </si>
  <si>
    <t>０Ｅ０２</t>
  </si>
  <si>
    <t>０Ｅ０３</t>
  </si>
  <si>
    <t>里塚１－２(7～20)</t>
  </si>
  <si>
    <t>０Ｅ０４</t>
  </si>
  <si>
    <t>里塚１－３</t>
  </si>
  <si>
    <t>０Ｅ０５</t>
  </si>
  <si>
    <t>０Ｅ０６</t>
  </si>
  <si>
    <t>０Ｅ０７</t>
  </si>
  <si>
    <t>里塚１－４(2･3･10～15)</t>
  </si>
  <si>
    <t>０Ｅ０８</t>
  </si>
  <si>
    <t>里塚２･３－１</t>
  </si>
  <si>
    <t>０Ｅ０９</t>
  </si>
  <si>
    <t>０Ｅ１０</t>
  </si>
  <si>
    <t>里塚２－４</t>
  </si>
  <si>
    <t>０Ｅ１１</t>
  </si>
  <si>
    <t>０Ｅ１２</t>
  </si>
  <si>
    <t>里塚２･３－６【休業】</t>
  </si>
  <si>
    <t>０Ｅ１３</t>
  </si>
  <si>
    <t>里塚３－２、４－３</t>
  </si>
  <si>
    <t>０Ｅ１４</t>
  </si>
  <si>
    <t>里塚３－３</t>
  </si>
  <si>
    <t>０Ｅ１５</t>
  </si>
  <si>
    <t>０Ｅ１６</t>
  </si>
  <si>
    <t>美しが丘１～３－１【休業】</t>
  </si>
  <si>
    <t>０Ｅ１７</t>
  </si>
  <si>
    <t>０Ｅ１８</t>
  </si>
  <si>
    <t>０Ｅ１９</t>
  </si>
  <si>
    <t>０Ｅ２０</t>
  </si>
  <si>
    <t>美しが丘１～３－７</t>
  </si>
  <si>
    <t>０Ｅ２１</t>
  </si>
  <si>
    <t>０Ｅ２２</t>
  </si>
  <si>
    <t>美しが丘４･５－５【休業】</t>
  </si>
  <si>
    <t>０Ｅ２３</t>
  </si>
  <si>
    <t>０Ｅ２４</t>
  </si>
  <si>
    <t>美しが丘５－６</t>
  </si>
  <si>
    <t>０Ｅ２５</t>
  </si>
  <si>
    <t>０Ｅ２６</t>
  </si>
  <si>
    <t>０Ｅ２７</t>
  </si>
  <si>
    <t>０Ｆ０１</t>
    <phoneticPr fontId="20"/>
  </si>
  <si>
    <t>０Ｆ０２</t>
    <phoneticPr fontId="20"/>
  </si>
  <si>
    <t>０Ｆ０３</t>
  </si>
  <si>
    <t>０Ｆ０４</t>
  </si>
  <si>
    <t>０Ｆ０５</t>
  </si>
  <si>
    <t>０Ｆ０６</t>
  </si>
  <si>
    <t>０Ｆ０７</t>
  </si>
  <si>
    <t>０Ｆ０８</t>
  </si>
  <si>
    <t>０Ｆ０９</t>
  </si>
  <si>
    <t>０Ｆ１０</t>
  </si>
  <si>
    <t>０Ｆ１１</t>
  </si>
  <si>
    <t>特別エリア東区</t>
    <rPh sb="0" eb="2">
      <t>トクベツ</t>
    </rPh>
    <rPh sb="5" eb="6">
      <t>ヒガシ</t>
    </rPh>
    <rPh sb="6" eb="7">
      <t>ク</t>
    </rPh>
    <phoneticPr fontId="20"/>
  </si>
  <si>
    <t>ＸＡ０１</t>
  </si>
  <si>
    <t>北6・7条東1～3丁目</t>
    <rPh sb="0" eb="1">
      <t>キタ</t>
    </rPh>
    <rPh sb="4" eb="5">
      <t>ジョウ</t>
    </rPh>
    <rPh sb="5" eb="6">
      <t>ヒガシ</t>
    </rPh>
    <rPh sb="9" eb="11">
      <t>チョウメ</t>
    </rPh>
    <phoneticPr fontId="20"/>
  </si>
  <si>
    <t>ＸＡ０１</t>
    <phoneticPr fontId="20"/>
  </si>
  <si>
    <t>ＸＡ０２</t>
  </si>
  <si>
    <t>北5・6条東4・5丁目、北7条東4丁目</t>
    <rPh sb="0" eb="1">
      <t>キタ</t>
    </rPh>
    <rPh sb="4" eb="5">
      <t>ジョウ</t>
    </rPh>
    <rPh sb="5" eb="6">
      <t>ヒガシ</t>
    </rPh>
    <rPh sb="12" eb="13">
      <t>キタ</t>
    </rPh>
    <rPh sb="14" eb="15">
      <t>ジョウ</t>
    </rPh>
    <rPh sb="15" eb="16">
      <t>ヒガシ</t>
    </rPh>
    <rPh sb="17" eb="19">
      <t>チョウメ</t>
    </rPh>
    <phoneticPr fontId="20"/>
  </si>
  <si>
    <t>ＸＡ０２</t>
    <phoneticPr fontId="20"/>
  </si>
  <si>
    <t>ＸＡ０３</t>
  </si>
  <si>
    <t>北5条東6～8丁目、北6条東8丁目</t>
    <rPh sb="0" eb="1">
      <t>キタ</t>
    </rPh>
    <rPh sb="2" eb="3">
      <t>ジョウ</t>
    </rPh>
    <rPh sb="3" eb="4">
      <t>ヒガシ</t>
    </rPh>
    <rPh sb="13" eb="14">
      <t>ヒガシ</t>
    </rPh>
    <phoneticPr fontId="20"/>
  </si>
  <si>
    <t>ＸＡ０３</t>
    <phoneticPr fontId="20"/>
  </si>
  <si>
    <t>ＸＡ０４</t>
  </si>
  <si>
    <t>北4・5条東9・10丁目</t>
    <rPh sb="0" eb="1">
      <t>キタ</t>
    </rPh>
    <rPh sb="4" eb="5">
      <t>ジョウ</t>
    </rPh>
    <rPh sb="5" eb="6">
      <t>ヒガシ</t>
    </rPh>
    <phoneticPr fontId="20"/>
  </si>
  <si>
    <t>ＸＡ０４</t>
    <phoneticPr fontId="20"/>
  </si>
  <si>
    <t>ＸＡ０５</t>
  </si>
  <si>
    <t>北4～6条東11・12丁目</t>
    <rPh sb="0" eb="1">
      <t>キタ</t>
    </rPh>
    <rPh sb="4" eb="5">
      <t>ジョウ</t>
    </rPh>
    <rPh sb="5" eb="6">
      <t>ヒガシ</t>
    </rPh>
    <phoneticPr fontId="20"/>
  </si>
  <si>
    <t>ＸＡ０５</t>
    <phoneticPr fontId="20"/>
  </si>
  <si>
    <t>ＸＡ０６</t>
  </si>
  <si>
    <t>北8・9条東1・2丁目、北10条東1丁目</t>
    <rPh sb="0" eb="1">
      <t>キタ</t>
    </rPh>
    <rPh sb="4" eb="5">
      <t>ジョウ</t>
    </rPh>
    <rPh sb="5" eb="6">
      <t>ヒガシ</t>
    </rPh>
    <rPh sb="9" eb="11">
      <t>チョウメ</t>
    </rPh>
    <rPh sb="12" eb="13">
      <t>キタ</t>
    </rPh>
    <rPh sb="15" eb="16">
      <t>ジョウ</t>
    </rPh>
    <rPh sb="16" eb="17">
      <t>ヒガシ</t>
    </rPh>
    <rPh sb="18" eb="20">
      <t>チョウメ</t>
    </rPh>
    <phoneticPr fontId="20"/>
  </si>
  <si>
    <t>ＸＡ０６</t>
    <phoneticPr fontId="20"/>
  </si>
  <si>
    <t>ＸＡ０７</t>
  </si>
  <si>
    <t>北8条東3丁目、9条東3丁目</t>
    <rPh sb="2" eb="4">
      <t>ジョウヒガシ</t>
    </rPh>
    <rPh sb="5" eb="7">
      <t>チョウメ</t>
    </rPh>
    <rPh sb="10" eb="11">
      <t>ヒガシ</t>
    </rPh>
    <phoneticPr fontId="20"/>
  </si>
  <si>
    <t>ＸＡ０７</t>
    <phoneticPr fontId="20"/>
  </si>
  <si>
    <t>ＸＡ０８</t>
  </si>
  <si>
    <t>北7・8条東8～10丁目</t>
    <rPh sb="5" eb="6">
      <t>ヒガシ</t>
    </rPh>
    <phoneticPr fontId="20"/>
  </si>
  <si>
    <t>ＸＡ０８</t>
    <phoneticPr fontId="20"/>
  </si>
  <si>
    <t>ＸＡ０９</t>
  </si>
  <si>
    <t>北7条東11～17丁目</t>
    <rPh sb="0" eb="1">
      <t>キタ</t>
    </rPh>
    <rPh sb="2" eb="3">
      <t>ジョウ</t>
    </rPh>
    <rPh sb="3" eb="4">
      <t>ヒガシ</t>
    </rPh>
    <rPh sb="9" eb="11">
      <t>チョウメ</t>
    </rPh>
    <phoneticPr fontId="20"/>
  </si>
  <si>
    <t>ＸＡ０９</t>
    <phoneticPr fontId="20"/>
  </si>
  <si>
    <t>特別エリア北区</t>
    <rPh sb="0" eb="2">
      <t>トクベツ</t>
    </rPh>
    <rPh sb="5" eb="6">
      <t>キタ</t>
    </rPh>
    <rPh sb="6" eb="7">
      <t>ク</t>
    </rPh>
    <phoneticPr fontId="20"/>
  </si>
  <si>
    <t>ＹＡ０１</t>
    <phoneticPr fontId="20"/>
  </si>
  <si>
    <t>北6・7条西1・2丁目</t>
    <rPh sb="0" eb="1">
      <t>キタ</t>
    </rPh>
    <rPh sb="5" eb="6">
      <t>ニシ</t>
    </rPh>
    <rPh sb="9" eb="11">
      <t>チョウメ</t>
    </rPh>
    <phoneticPr fontId="20"/>
  </si>
  <si>
    <t>ＹＡ０２</t>
  </si>
  <si>
    <t>北6・7条西3・4丁目</t>
  </si>
  <si>
    <t>ＹＡ０３</t>
  </si>
  <si>
    <t>北6・7条西5・6丁目</t>
  </si>
  <si>
    <t>ＹＡ０４</t>
  </si>
  <si>
    <t>北6・7条西7・8丁目</t>
  </si>
  <si>
    <t>ＹＡ０５</t>
  </si>
  <si>
    <t>北6・7条西9丁目、北7条西10丁目</t>
    <rPh sb="0" eb="1">
      <t>キタ</t>
    </rPh>
    <rPh sb="4" eb="5">
      <t>ジョウ</t>
    </rPh>
    <rPh sb="5" eb="6">
      <t>ニシ</t>
    </rPh>
    <rPh sb="10" eb="11">
      <t>キタ</t>
    </rPh>
    <rPh sb="12" eb="13">
      <t>ジョウ</t>
    </rPh>
    <rPh sb="13" eb="14">
      <t>ニシ</t>
    </rPh>
    <phoneticPr fontId="20"/>
  </si>
  <si>
    <t>ＹＡ０６</t>
  </si>
  <si>
    <t>北8・9条西1・2丁目</t>
    <rPh sb="0" eb="1">
      <t>キタ</t>
    </rPh>
    <rPh sb="4" eb="5">
      <t>ジョウ</t>
    </rPh>
    <rPh sb="5" eb="6">
      <t>ニシ</t>
    </rPh>
    <phoneticPr fontId="20"/>
  </si>
  <si>
    <t>ＹＡ０７</t>
  </si>
  <si>
    <t>北8・9条西3・4丁目</t>
    <rPh sb="0" eb="1">
      <t>キタ</t>
    </rPh>
    <rPh sb="4" eb="5">
      <t>ジョウ</t>
    </rPh>
    <rPh sb="5" eb="6">
      <t>ニシ</t>
    </rPh>
    <phoneticPr fontId="20"/>
  </si>
  <si>
    <t>ＹＡ０８</t>
  </si>
  <si>
    <t>北8条西5～7丁目</t>
    <rPh sb="0" eb="1">
      <t>キタ</t>
    </rPh>
    <rPh sb="2" eb="3">
      <t>ジョウ</t>
    </rPh>
    <rPh sb="3" eb="4">
      <t>ニシ</t>
    </rPh>
    <phoneticPr fontId="20"/>
  </si>
  <si>
    <t>ＹＡ０９</t>
  </si>
  <si>
    <t>北10・11条西1・2丁目</t>
    <rPh sb="0" eb="1">
      <t>キタ</t>
    </rPh>
    <rPh sb="6" eb="7">
      <t>ジョウ</t>
    </rPh>
    <rPh sb="7" eb="8">
      <t>ニシ</t>
    </rPh>
    <phoneticPr fontId="20"/>
  </si>
  <si>
    <t>ＹＡ１０</t>
  </si>
  <si>
    <t>北10・11条西3・4丁目</t>
    <rPh sb="0" eb="1">
      <t>キタ</t>
    </rPh>
    <rPh sb="6" eb="7">
      <t>ジョウ</t>
    </rPh>
    <rPh sb="7" eb="8">
      <t>ニシ</t>
    </rPh>
    <rPh sb="11" eb="13">
      <t>チョウメ</t>
    </rPh>
    <phoneticPr fontId="20"/>
  </si>
  <si>
    <t>ＹＢ０１</t>
    <phoneticPr fontId="20"/>
  </si>
  <si>
    <t>北12・13条西1・2丁目</t>
    <rPh sb="0" eb="1">
      <t>キタ</t>
    </rPh>
    <rPh sb="6" eb="7">
      <t>ジョウ</t>
    </rPh>
    <rPh sb="7" eb="8">
      <t>ニシ</t>
    </rPh>
    <rPh sb="11" eb="13">
      <t>チョウメ</t>
    </rPh>
    <phoneticPr fontId="20"/>
  </si>
  <si>
    <t>ＹＢ０２</t>
  </si>
  <si>
    <t>北12・13条西3・4丁目</t>
    <rPh sb="0" eb="1">
      <t>キタ</t>
    </rPh>
    <rPh sb="6" eb="7">
      <t>ジョウ</t>
    </rPh>
    <rPh sb="7" eb="8">
      <t>ニシ</t>
    </rPh>
    <rPh sb="11" eb="13">
      <t>チョウメ</t>
    </rPh>
    <phoneticPr fontId="20"/>
  </si>
  <si>
    <t>ＹＢ０３</t>
  </si>
  <si>
    <t>北14・15条西1・2丁目</t>
    <rPh sb="0" eb="1">
      <t>キタ</t>
    </rPh>
    <rPh sb="6" eb="7">
      <t>ジョウ</t>
    </rPh>
    <rPh sb="7" eb="8">
      <t>ニシ</t>
    </rPh>
    <rPh sb="11" eb="13">
      <t>チョウメ</t>
    </rPh>
    <phoneticPr fontId="20"/>
  </si>
  <si>
    <t>ＹＢ０４</t>
  </si>
  <si>
    <t>北14・15条西3・4丁目</t>
    <rPh sb="0" eb="1">
      <t>キタ</t>
    </rPh>
    <rPh sb="6" eb="7">
      <t>ジョウ</t>
    </rPh>
    <rPh sb="7" eb="8">
      <t>ニシ</t>
    </rPh>
    <rPh sb="11" eb="13">
      <t>チョウメ</t>
    </rPh>
    <phoneticPr fontId="20"/>
  </si>
  <si>
    <t>ＹＢ０５</t>
  </si>
  <si>
    <t>北16・17条西1・2丁目</t>
    <rPh sb="0" eb="1">
      <t>キタ</t>
    </rPh>
    <rPh sb="6" eb="7">
      <t>ジョウ</t>
    </rPh>
    <rPh sb="7" eb="8">
      <t>ニシ</t>
    </rPh>
    <rPh sb="11" eb="13">
      <t>チョウメ</t>
    </rPh>
    <phoneticPr fontId="20"/>
  </si>
  <si>
    <t>ＹＢ０６</t>
  </si>
  <si>
    <t>北16・17条西3・4丁目</t>
    <rPh sb="0" eb="1">
      <t>キタ</t>
    </rPh>
    <rPh sb="6" eb="7">
      <t>ジョウ</t>
    </rPh>
    <rPh sb="7" eb="8">
      <t>ニシ</t>
    </rPh>
    <rPh sb="11" eb="13">
      <t>チョウメ</t>
    </rPh>
    <phoneticPr fontId="20"/>
  </si>
  <si>
    <t>ＹＢ０７</t>
  </si>
  <si>
    <t>北15～17条西5丁目、北17条西6丁目</t>
    <rPh sb="0" eb="1">
      <t>キタ</t>
    </rPh>
    <rPh sb="6" eb="7">
      <t>ジョウ</t>
    </rPh>
    <rPh sb="7" eb="8">
      <t>ニシ</t>
    </rPh>
    <rPh sb="9" eb="11">
      <t>チョウメ</t>
    </rPh>
    <rPh sb="12" eb="13">
      <t>キタ</t>
    </rPh>
    <rPh sb="15" eb="16">
      <t>ジョウ</t>
    </rPh>
    <rPh sb="16" eb="17">
      <t>ニシ</t>
    </rPh>
    <rPh sb="18" eb="20">
      <t>チョウメ</t>
    </rPh>
    <phoneticPr fontId="20"/>
  </si>
  <si>
    <t>ＹＢ０８</t>
  </si>
  <si>
    <t>北18条西2～4</t>
    <rPh sb="0" eb="1">
      <t>キタ</t>
    </rPh>
    <rPh sb="3" eb="4">
      <t>ジョウ</t>
    </rPh>
    <rPh sb="4" eb="5">
      <t>ニシ</t>
    </rPh>
    <phoneticPr fontId="20"/>
  </si>
  <si>
    <t>ＹＢ０９</t>
  </si>
  <si>
    <t>北18条西5～7</t>
    <rPh sb="0" eb="1">
      <t>キタ</t>
    </rPh>
    <rPh sb="3" eb="4">
      <t>ジョウ</t>
    </rPh>
    <rPh sb="4" eb="5">
      <t>ニシ</t>
    </rPh>
    <phoneticPr fontId="20"/>
  </si>
  <si>
    <t>特別エリア中央区</t>
    <rPh sb="0" eb="2">
      <t>トクベツ</t>
    </rPh>
    <rPh sb="5" eb="8">
      <t>チュウオウク</t>
    </rPh>
    <phoneticPr fontId="20"/>
  </si>
  <si>
    <t>ＺＡ０１</t>
    <phoneticPr fontId="20"/>
  </si>
  <si>
    <t>大通西1・2丁目、北1条西1・2丁目</t>
    <rPh sb="0" eb="2">
      <t>オオドオ</t>
    </rPh>
    <rPh sb="2" eb="3">
      <t>ニシ</t>
    </rPh>
    <rPh sb="6" eb="8">
      <t>チョウメ</t>
    </rPh>
    <rPh sb="9" eb="10">
      <t>キタ</t>
    </rPh>
    <rPh sb="11" eb="12">
      <t>ジョウ</t>
    </rPh>
    <rPh sb="12" eb="13">
      <t>ニシ</t>
    </rPh>
    <rPh sb="16" eb="18">
      <t>チョウメ</t>
    </rPh>
    <phoneticPr fontId="20"/>
  </si>
  <si>
    <t>ＺＡ０２</t>
  </si>
  <si>
    <t>大通西3・4丁目、北1条西3・4丁目</t>
  </si>
  <si>
    <t>ＺＡ０３</t>
  </si>
  <si>
    <t>大通西5・6丁目、北1条西5・6丁目</t>
  </si>
  <si>
    <t>ＺＡ０４</t>
  </si>
  <si>
    <t>大通西7・8丁目、北1条西7・8丁目</t>
  </si>
  <si>
    <t>ＺＡ０５</t>
  </si>
  <si>
    <t>大通西9・10丁目、北1条西9・10丁目</t>
  </si>
  <si>
    <t>ＺＡ０６</t>
  </si>
  <si>
    <t>北2・3条西1・2丁目</t>
    <rPh sb="0" eb="1">
      <t>キタ</t>
    </rPh>
    <rPh sb="4" eb="5">
      <t>ジョウ</t>
    </rPh>
    <rPh sb="5" eb="6">
      <t>ニシ</t>
    </rPh>
    <rPh sb="9" eb="11">
      <t>チョウメ</t>
    </rPh>
    <phoneticPr fontId="20"/>
  </si>
  <si>
    <t>ＺＡ０７</t>
  </si>
  <si>
    <t>北2・3条西3～5丁目</t>
  </si>
  <si>
    <t>ＺＡ０８</t>
  </si>
  <si>
    <t>北2・3条西6～8丁目</t>
  </si>
  <si>
    <t>ＺＡ０９</t>
  </si>
  <si>
    <t>北2条西9・10丁目</t>
    <rPh sb="0" eb="1">
      <t>キタ</t>
    </rPh>
    <rPh sb="2" eb="3">
      <t>ジョウ</t>
    </rPh>
    <rPh sb="3" eb="4">
      <t>ニシ</t>
    </rPh>
    <rPh sb="8" eb="10">
      <t>チョウメ</t>
    </rPh>
    <phoneticPr fontId="20"/>
  </si>
  <si>
    <t>ＺＡ１０</t>
  </si>
  <si>
    <t>北4・5条西1・2丁目</t>
    <rPh sb="0" eb="1">
      <t>キタ</t>
    </rPh>
    <rPh sb="4" eb="5">
      <t>ジョウ</t>
    </rPh>
    <rPh sb="5" eb="6">
      <t>ニシ</t>
    </rPh>
    <rPh sb="9" eb="11">
      <t>チョウメ</t>
    </rPh>
    <phoneticPr fontId="20"/>
  </si>
  <si>
    <t>ＺＡ１１</t>
  </si>
  <si>
    <t>北4・5条西3・4丁目</t>
    <rPh sb="0" eb="1">
      <t>キタ</t>
    </rPh>
    <rPh sb="4" eb="5">
      <t>ジョウ</t>
    </rPh>
    <rPh sb="5" eb="6">
      <t>ニシ</t>
    </rPh>
    <rPh sb="9" eb="11">
      <t>チョウメ</t>
    </rPh>
    <phoneticPr fontId="20"/>
  </si>
  <si>
    <t>ＺＡ１２</t>
  </si>
  <si>
    <t>北4・5条西5・6丁目</t>
    <rPh sb="0" eb="1">
      <t>キタ</t>
    </rPh>
    <rPh sb="4" eb="5">
      <t>ジョウ</t>
    </rPh>
    <rPh sb="5" eb="6">
      <t>ニシ</t>
    </rPh>
    <rPh sb="9" eb="11">
      <t>チョウメ</t>
    </rPh>
    <phoneticPr fontId="20"/>
  </si>
  <si>
    <t>ＺＡ１３</t>
  </si>
  <si>
    <t>北4・5条西7丁目、北5条西8丁目</t>
    <rPh sb="0" eb="1">
      <t>キタ</t>
    </rPh>
    <rPh sb="4" eb="5">
      <t>ジョウ</t>
    </rPh>
    <rPh sb="5" eb="6">
      <t>ニシ</t>
    </rPh>
    <rPh sb="7" eb="9">
      <t>チョウメ</t>
    </rPh>
    <rPh sb="10" eb="11">
      <t>キタ</t>
    </rPh>
    <rPh sb="12" eb="13">
      <t>ジョウ</t>
    </rPh>
    <rPh sb="13" eb="14">
      <t>ニシ</t>
    </rPh>
    <rPh sb="15" eb="17">
      <t>チョウメ</t>
    </rPh>
    <phoneticPr fontId="20"/>
  </si>
  <si>
    <t>ＺＡ１４</t>
  </si>
  <si>
    <t>北5条西9丁目、北5・6条西10丁目</t>
    <rPh sb="0" eb="1">
      <t>キタ</t>
    </rPh>
    <rPh sb="2" eb="3">
      <t>ジョウ</t>
    </rPh>
    <rPh sb="3" eb="4">
      <t>ニシ</t>
    </rPh>
    <rPh sb="5" eb="7">
      <t>チョウメ</t>
    </rPh>
    <rPh sb="8" eb="9">
      <t>キタ</t>
    </rPh>
    <rPh sb="12" eb="13">
      <t>ジョウ</t>
    </rPh>
    <rPh sb="13" eb="14">
      <t>ニシ</t>
    </rPh>
    <rPh sb="16" eb="18">
      <t>チョウメ</t>
    </rPh>
    <phoneticPr fontId="20"/>
  </si>
  <si>
    <t>ＺＢ０１</t>
    <phoneticPr fontId="20"/>
  </si>
  <si>
    <t>南1・2条西1・2丁目</t>
    <rPh sb="0" eb="1">
      <t>ミナミ</t>
    </rPh>
    <rPh sb="4" eb="5">
      <t>ジョウ</t>
    </rPh>
    <rPh sb="5" eb="6">
      <t>ニシ</t>
    </rPh>
    <rPh sb="9" eb="11">
      <t>チョウメ</t>
    </rPh>
    <phoneticPr fontId="20"/>
  </si>
  <si>
    <t>ＺＢ０２</t>
  </si>
  <si>
    <t>南1・2条西3・4丁目</t>
    <rPh sb="0" eb="1">
      <t>ミナミ</t>
    </rPh>
    <rPh sb="4" eb="5">
      <t>ジョウ</t>
    </rPh>
    <rPh sb="5" eb="6">
      <t>ニシ</t>
    </rPh>
    <rPh sb="9" eb="11">
      <t>チョウメ</t>
    </rPh>
    <phoneticPr fontId="20"/>
  </si>
  <si>
    <t>ＺＢ０３</t>
  </si>
  <si>
    <t>南1・2条西5・6丁目</t>
    <rPh sb="0" eb="1">
      <t>ミナミ</t>
    </rPh>
    <rPh sb="4" eb="5">
      <t>ジョウ</t>
    </rPh>
    <rPh sb="5" eb="6">
      <t>ニシ</t>
    </rPh>
    <rPh sb="9" eb="11">
      <t>チョウメ</t>
    </rPh>
    <phoneticPr fontId="20"/>
  </si>
  <si>
    <t>ＺＢ０４</t>
  </si>
  <si>
    <t>南1・2条西7・8丁目</t>
    <rPh sb="0" eb="1">
      <t>ミナミ</t>
    </rPh>
    <rPh sb="4" eb="5">
      <t>ジョウ</t>
    </rPh>
    <rPh sb="5" eb="6">
      <t>ニシ</t>
    </rPh>
    <rPh sb="9" eb="11">
      <t>チョウメ</t>
    </rPh>
    <phoneticPr fontId="20"/>
  </si>
  <si>
    <t>ＺＢ０５</t>
  </si>
  <si>
    <t>南1・2条西9・10丁目</t>
    <rPh sb="0" eb="1">
      <t>ミナミ</t>
    </rPh>
    <rPh sb="4" eb="5">
      <t>ジョウ</t>
    </rPh>
    <rPh sb="5" eb="6">
      <t>ニシ</t>
    </rPh>
    <rPh sb="10" eb="12">
      <t>チョウメ</t>
    </rPh>
    <phoneticPr fontId="20"/>
  </si>
  <si>
    <t>ＺＢ０６</t>
  </si>
  <si>
    <t>南3・4条西1・2丁目</t>
    <rPh sb="0" eb="1">
      <t>ミナミ</t>
    </rPh>
    <rPh sb="4" eb="5">
      <t>ジョウ</t>
    </rPh>
    <rPh sb="5" eb="6">
      <t>ニシ</t>
    </rPh>
    <rPh sb="9" eb="11">
      <t>チョウメ</t>
    </rPh>
    <phoneticPr fontId="20"/>
  </si>
  <si>
    <t>ＺＢ０７</t>
  </si>
  <si>
    <t>南3・4条西3・4丁目</t>
    <rPh sb="0" eb="1">
      <t>ミナミ</t>
    </rPh>
    <rPh sb="4" eb="5">
      <t>ジョウ</t>
    </rPh>
    <rPh sb="5" eb="6">
      <t>ニシ</t>
    </rPh>
    <rPh sb="9" eb="11">
      <t>チョウメ</t>
    </rPh>
    <phoneticPr fontId="20"/>
  </si>
  <si>
    <t>ＺＢ０８</t>
  </si>
  <si>
    <t>南3・4条西5・6丁目</t>
    <rPh sb="0" eb="1">
      <t>ミナミ</t>
    </rPh>
    <rPh sb="4" eb="5">
      <t>ジョウ</t>
    </rPh>
    <rPh sb="5" eb="6">
      <t>ニシ</t>
    </rPh>
    <rPh sb="9" eb="11">
      <t>チョウメ</t>
    </rPh>
    <phoneticPr fontId="20"/>
  </si>
  <si>
    <t>ＺＢ０９</t>
  </si>
  <si>
    <t>南3・4条西7・8丁目</t>
    <rPh sb="0" eb="1">
      <t>ミナミ</t>
    </rPh>
    <rPh sb="4" eb="5">
      <t>ジョウ</t>
    </rPh>
    <rPh sb="5" eb="6">
      <t>ニシ</t>
    </rPh>
    <rPh sb="9" eb="11">
      <t>チョウメ</t>
    </rPh>
    <phoneticPr fontId="20"/>
  </si>
  <si>
    <t>ＺＢ１０</t>
  </si>
  <si>
    <t>南3・4条西9・10丁目</t>
    <rPh sb="0" eb="1">
      <t>ミナミ</t>
    </rPh>
    <rPh sb="4" eb="5">
      <t>ジョウ</t>
    </rPh>
    <rPh sb="5" eb="6">
      <t>ニシ</t>
    </rPh>
    <rPh sb="10" eb="12">
      <t>チョウメ</t>
    </rPh>
    <phoneticPr fontId="20"/>
  </si>
  <si>
    <t>ＺＢ１１</t>
  </si>
  <si>
    <t>南5・6条西1・2丁目</t>
    <rPh sb="0" eb="1">
      <t>ミナミ</t>
    </rPh>
    <rPh sb="4" eb="5">
      <t>ジョウ</t>
    </rPh>
    <rPh sb="5" eb="6">
      <t>ニシ</t>
    </rPh>
    <rPh sb="9" eb="11">
      <t>チョウメ</t>
    </rPh>
    <phoneticPr fontId="20"/>
  </si>
  <si>
    <t>ＺＢ１２</t>
  </si>
  <si>
    <t>南5・6条西3・4丁目</t>
    <rPh sb="0" eb="1">
      <t>ミナミ</t>
    </rPh>
    <rPh sb="4" eb="5">
      <t>ジョウ</t>
    </rPh>
    <rPh sb="5" eb="6">
      <t>ニシ</t>
    </rPh>
    <rPh sb="9" eb="11">
      <t>チョウメ</t>
    </rPh>
    <phoneticPr fontId="20"/>
  </si>
  <si>
    <t>ＺＢ１３</t>
  </si>
  <si>
    <t>南5・6条西5・6丁目</t>
    <rPh sb="0" eb="1">
      <t>ミナミ</t>
    </rPh>
    <rPh sb="4" eb="5">
      <t>ジョウ</t>
    </rPh>
    <rPh sb="5" eb="6">
      <t>ニシ</t>
    </rPh>
    <rPh sb="9" eb="11">
      <t>チョウメ</t>
    </rPh>
    <phoneticPr fontId="20"/>
  </si>
  <si>
    <t>ＺＢ１４</t>
  </si>
  <si>
    <t>南5・6条西7・8丁目</t>
    <rPh sb="0" eb="1">
      <t>ミナミ</t>
    </rPh>
    <rPh sb="4" eb="5">
      <t>ジョウ</t>
    </rPh>
    <rPh sb="5" eb="6">
      <t>ニシ</t>
    </rPh>
    <rPh sb="9" eb="11">
      <t>チョウメ</t>
    </rPh>
    <phoneticPr fontId="20"/>
  </si>
  <si>
    <t>ＺＢ１５</t>
  </si>
  <si>
    <t>南5・6条西9・10丁目</t>
    <rPh sb="0" eb="1">
      <t>ミナミ</t>
    </rPh>
    <rPh sb="4" eb="5">
      <t>ジョウ</t>
    </rPh>
    <rPh sb="5" eb="6">
      <t>ニシ</t>
    </rPh>
    <rPh sb="10" eb="12">
      <t>チョウメ</t>
    </rPh>
    <phoneticPr fontId="20"/>
  </si>
  <si>
    <t>ＺＣ０１</t>
    <phoneticPr fontId="20"/>
  </si>
  <si>
    <t>南7・8条西1・2丁目</t>
    <rPh sb="0" eb="1">
      <t>ミナミ</t>
    </rPh>
    <rPh sb="4" eb="5">
      <t>ジョウ</t>
    </rPh>
    <rPh sb="5" eb="6">
      <t>ニシ</t>
    </rPh>
    <rPh sb="9" eb="11">
      <t>チョウメ</t>
    </rPh>
    <phoneticPr fontId="20"/>
  </si>
  <si>
    <t>ＺＣ０２</t>
  </si>
  <si>
    <t>南7・8条西3・4丁目</t>
    <rPh sb="0" eb="1">
      <t>ミナミ</t>
    </rPh>
    <rPh sb="4" eb="5">
      <t>ジョウ</t>
    </rPh>
    <rPh sb="5" eb="6">
      <t>ニシ</t>
    </rPh>
    <rPh sb="9" eb="11">
      <t>チョウメ</t>
    </rPh>
    <phoneticPr fontId="20"/>
  </si>
  <si>
    <t>ＺＣ０３</t>
  </si>
  <si>
    <t>南7・8条西5・6丁目</t>
    <rPh sb="0" eb="1">
      <t>ミナミ</t>
    </rPh>
    <rPh sb="4" eb="5">
      <t>ジョウ</t>
    </rPh>
    <rPh sb="5" eb="6">
      <t>ニシ</t>
    </rPh>
    <rPh sb="9" eb="11">
      <t>チョウメ</t>
    </rPh>
    <phoneticPr fontId="20"/>
  </si>
  <si>
    <t>ＺＣ０４</t>
  </si>
  <si>
    <t>南7・8条西7・8丁目</t>
    <rPh sb="0" eb="1">
      <t>ミナミ</t>
    </rPh>
    <rPh sb="4" eb="5">
      <t>ジョウ</t>
    </rPh>
    <rPh sb="5" eb="6">
      <t>ニシ</t>
    </rPh>
    <rPh sb="9" eb="11">
      <t>チョウメ</t>
    </rPh>
    <phoneticPr fontId="20"/>
  </si>
  <si>
    <t>ＺＣ０５</t>
  </si>
  <si>
    <t>南7・8条西9・10丁目</t>
    <rPh sb="0" eb="1">
      <t>ミナミ</t>
    </rPh>
    <rPh sb="4" eb="5">
      <t>ジョウ</t>
    </rPh>
    <rPh sb="5" eb="6">
      <t>ニシ</t>
    </rPh>
    <rPh sb="10" eb="12">
      <t>チョウメ</t>
    </rPh>
    <phoneticPr fontId="20"/>
  </si>
  <si>
    <t>ＺＣ０６</t>
  </si>
  <si>
    <t>南9条西1～4丁目</t>
    <rPh sb="0" eb="1">
      <t>ミナミ</t>
    </rPh>
    <rPh sb="2" eb="3">
      <t>ジョウ</t>
    </rPh>
    <rPh sb="3" eb="4">
      <t>ニシ</t>
    </rPh>
    <rPh sb="7" eb="9">
      <t>チョウメ</t>
    </rPh>
    <phoneticPr fontId="20"/>
  </si>
  <si>
    <t>ＺＣ０７</t>
  </si>
  <si>
    <t>南9条西5・6丁目、南10条西6丁目</t>
    <rPh sb="0" eb="1">
      <t>ミナミ</t>
    </rPh>
    <rPh sb="2" eb="3">
      <t>ジョウ</t>
    </rPh>
    <rPh sb="3" eb="4">
      <t>ニシ</t>
    </rPh>
    <rPh sb="7" eb="9">
      <t>チョウメ</t>
    </rPh>
    <rPh sb="10" eb="11">
      <t>ミナミ</t>
    </rPh>
    <rPh sb="13" eb="14">
      <t>ジョウ</t>
    </rPh>
    <rPh sb="14" eb="15">
      <t>ニシ</t>
    </rPh>
    <rPh sb="16" eb="18">
      <t>チョウメ</t>
    </rPh>
    <phoneticPr fontId="20"/>
  </si>
  <si>
    <t>ＺＣ０８</t>
  </si>
  <si>
    <t>南9・10条西7・8丁目</t>
    <rPh sb="0" eb="1">
      <t>ミナミ</t>
    </rPh>
    <rPh sb="5" eb="6">
      <t>ジョウ</t>
    </rPh>
    <rPh sb="6" eb="7">
      <t>ニシ</t>
    </rPh>
    <rPh sb="10" eb="12">
      <t>チョウメ</t>
    </rPh>
    <phoneticPr fontId="20"/>
  </si>
  <si>
    <t>ＺＣ０９</t>
  </si>
  <si>
    <t>南9・10条西9・10丁目</t>
    <rPh sb="0" eb="1">
      <t>ミナミ</t>
    </rPh>
    <rPh sb="5" eb="6">
      <t>ジョウ</t>
    </rPh>
    <rPh sb="6" eb="7">
      <t>ニシ</t>
    </rPh>
    <rPh sb="11" eb="13">
      <t>チョウメ</t>
    </rPh>
    <phoneticPr fontId="20"/>
  </si>
  <si>
    <t>ＺＣ１０</t>
  </si>
  <si>
    <t>南9・10条西11・12丁目</t>
    <rPh sb="0" eb="1">
      <t>ミナミ</t>
    </rPh>
    <rPh sb="5" eb="6">
      <t>ジョウ</t>
    </rPh>
    <rPh sb="6" eb="7">
      <t>ニシ</t>
    </rPh>
    <rPh sb="12" eb="14">
      <t>チョウメ</t>
    </rPh>
    <phoneticPr fontId="20"/>
  </si>
  <si>
    <t>ＺＣ１１</t>
  </si>
  <si>
    <t>南9・10条西13・14丁目、南11条西13丁目</t>
    <rPh sb="0" eb="1">
      <t>ミナミ</t>
    </rPh>
    <rPh sb="5" eb="6">
      <t>ジョウ</t>
    </rPh>
    <rPh sb="6" eb="7">
      <t>ニシ</t>
    </rPh>
    <rPh sb="12" eb="14">
      <t>チョウメ</t>
    </rPh>
    <rPh sb="15" eb="16">
      <t>ミナミ</t>
    </rPh>
    <rPh sb="18" eb="19">
      <t>ジョウ</t>
    </rPh>
    <rPh sb="19" eb="20">
      <t>ニシ</t>
    </rPh>
    <rPh sb="22" eb="24">
      <t>チョウメ</t>
    </rPh>
    <phoneticPr fontId="20"/>
  </si>
  <si>
    <t>ＺＣ１２</t>
  </si>
  <si>
    <t>南10～12条西1丁目</t>
    <rPh sb="0" eb="1">
      <t>ミナミ</t>
    </rPh>
    <rPh sb="6" eb="7">
      <t>ジョウ</t>
    </rPh>
    <rPh sb="7" eb="8">
      <t>ニシ</t>
    </rPh>
    <rPh sb="9" eb="11">
      <t>チョウメ</t>
    </rPh>
    <phoneticPr fontId="20"/>
  </si>
  <si>
    <t>ＺＣ１３</t>
  </si>
  <si>
    <t>南11・12条西6丁目</t>
    <rPh sb="0" eb="1">
      <t>ミナミ</t>
    </rPh>
    <rPh sb="6" eb="7">
      <t>ジョウ</t>
    </rPh>
    <rPh sb="7" eb="8">
      <t>ニシ</t>
    </rPh>
    <rPh sb="9" eb="11">
      <t>チョウメ</t>
    </rPh>
    <phoneticPr fontId="20"/>
  </si>
  <si>
    <t>ＺＣ１４</t>
  </si>
  <si>
    <t>南11・12条西7・8丁目</t>
    <rPh sb="0" eb="1">
      <t>ミナミ</t>
    </rPh>
    <rPh sb="6" eb="7">
      <t>ジョウ</t>
    </rPh>
    <rPh sb="7" eb="8">
      <t>ニシ</t>
    </rPh>
    <rPh sb="11" eb="13">
      <t>チョウメ</t>
    </rPh>
    <phoneticPr fontId="20"/>
  </si>
  <si>
    <t>ＺＣ１５</t>
  </si>
  <si>
    <t>南11・12条西9・10丁目</t>
    <rPh sb="0" eb="1">
      <t>ミナミ</t>
    </rPh>
    <rPh sb="6" eb="7">
      <t>ジョウ</t>
    </rPh>
    <rPh sb="7" eb="8">
      <t>ニシ</t>
    </rPh>
    <rPh sb="12" eb="14">
      <t>チョウメ</t>
    </rPh>
    <phoneticPr fontId="20"/>
  </si>
  <si>
    <t>ＺＣ１６</t>
  </si>
  <si>
    <t>南11・12条西11・12丁目</t>
    <rPh sb="0" eb="1">
      <t>ミナミ</t>
    </rPh>
    <rPh sb="6" eb="7">
      <t>ジョウ</t>
    </rPh>
    <rPh sb="7" eb="8">
      <t>ニシ</t>
    </rPh>
    <rPh sb="13" eb="15">
      <t>チョウメ</t>
    </rPh>
    <phoneticPr fontId="20"/>
  </si>
  <si>
    <t>ＺＣ１７</t>
  </si>
  <si>
    <t>南13～15条西1丁目</t>
    <rPh sb="0" eb="1">
      <t>ミナミ</t>
    </rPh>
    <rPh sb="6" eb="7">
      <t>ジョウ</t>
    </rPh>
    <rPh sb="7" eb="8">
      <t>ニシ</t>
    </rPh>
    <rPh sb="9" eb="11">
      <t>チョウメ</t>
    </rPh>
    <phoneticPr fontId="20"/>
  </si>
  <si>
    <t>ＺＣ１８</t>
  </si>
  <si>
    <t>南13・14条西5・6丁目</t>
    <rPh sb="0" eb="1">
      <t>ミナミ</t>
    </rPh>
    <rPh sb="6" eb="7">
      <t>ジョウ</t>
    </rPh>
    <rPh sb="7" eb="8">
      <t>ニシ</t>
    </rPh>
    <rPh sb="11" eb="13">
      <t>チョウメ</t>
    </rPh>
    <phoneticPr fontId="20"/>
  </si>
  <si>
    <t>ＺＣ１９</t>
  </si>
  <si>
    <t>南13・14条西7・8丁目</t>
    <rPh sb="0" eb="1">
      <t>ミナミ</t>
    </rPh>
    <rPh sb="6" eb="7">
      <t>ジョウ</t>
    </rPh>
    <rPh sb="7" eb="8">
      <t>ニシ</t>
    </rPh>
    <rPh sb="11" eb="13">
      <t>チョウメ</t>
    </rPh>
    <phoneticPr fontId="20"/>
  </si>
  <si>
    <t>ＺＣ２０</t>
  </si>
  <si>
    <t>南13・14条西9・10丁目</t>
    <rPh sb="0" eb="1">
      <t>ミナミ</t>
    </rPh>
    <rPh sb="6" eb="7">
      <t>ジョウ</t>
    </rPh>
    <rPh sb="7" eb="8">
      <t>ニシ</t>
    </rPh>
    <rPh sb="12" eb="14">
      <t>チョウメ</t>
    </rPh>
    <phoneticPr fontId="20"/>
  </si>
  <si>
    <t>ＺＤ０１</t>
    <phoneticPr fontId="20"/>
  </si>
  <si>
    <t>大通西11丁目、南1条西11丁目</t>
    <rPh sb="0" eb="2">
      <t>オオドオリ</t>
    </rPh>
    <rPh sb="2" eb="3">
      <t>ニシ</t>
    </rPh>
    <rPh sb="5" eb="7">
      <t>チョウメ</t>
    </rPh>
    <rPh sb="8" eb="9">
      <t>ミナミ</t>
    </rPh>
    <rPh sb="10" eb="11">
      <t>ジョウ</t>
    </rPh>
    <rPh sb="11" eb="12">
      <t>ニシ</t>
    </rPh>
    <rPh sb="14" eb="16">
      <t>チョウメ</t>
    </rPh>
    <phoneticPr fontId="20"/>
  </si>
  <si>
    <t>ＺＤ０２</t>
  </si>
  <si>
    <t>大通西12・13丁目、南1条西12・13丁目</t>
    <rPh sb="0" eb="2">
      <t>オオドオリ</t>
    </rPh>
    <rPh sb="2" eb="3">
      <t>ニシ</t>
    </rPh>
    <rPh sb="8" eb="10">
      <t>チョウメ</t>
    </rPh>
    <rPh sb="11" eb="12">
      <t>ミナミ</t>
    </rPh>
    <rPh sb="13" eb="14">
      <t>ジョウ</t>
    </rPh>
    <rPh sb="14" eb="15">
      <t>ニシ</t>
    </rPh>
    <rPh sb="20" eb="22">
      <t>チョウメ</t>
    </rPh>
    <phoneticPr fontId="20"/>
  </si>
  <si>
    <t>ＺＤ０３</t>
  </si>
  <si>
    <t>大通西14・15丁目</t>
    <rPh sb="0" eb="2">
      <t>オオドオリ</t>
    </rPh>
    <rPh sb="2" eb="3">
      <t>ニシ</t>
    </rPh>
    <rPh sb="8" eb="10">
      <t>チョウメ</t>
    </rPh>
    <phoneticPr fontId="20"/>
  </si>
  <si>
    <t>ＺＤ０４</t>
  </si>
  <si>
    <t>北1・2条西11～13丁目</t>
    <rPh sb="0" eb="1">
      <t>キタ</t>
    </rPh>
    <rPh sb="4" eb="5">
      <t>ジョウ</t>
    </rPh>
    <rPh sb="5" eb="6">
      <t>ニシ</t>
    </rPh>
    <rPh sb="11" eb="13">
      <t>チョウメ</t>
    </rPh>
    <phoneticPr fontId="20"/>
  </si>
  <si>
    <t>ＺＤ０５</t>
  </si>
  <si>
    <t>北1・2条西14・15丁目</t>
    <rPh sb="0" eb="1">
      <t>キタ</t>
    </rPh>
    <rPh sb="4" eb="5">
      <t>ジョウ</t>
    </rPh>
    <rPh sb="5" eb="6">
      <t>ニシ</t>
    </rPh>
    <rPh sb="11" eb="13">
      <t>チョウメ</t>
    </rPh>
    <phoneticPr fontId="20"/>
  </si>
  <si>
    <t>ＺＤ０６</t>
  </si>
  <si>
    <t>北3～5条西11丁目</t>
    <rPh sb="0" eb="1">
      <t>キタ</t>
    </rPh>
    <rPh sb="4" eb="5">
      <t>ジョウ</t>
    </rPh>
    <rPh sb="5" eb="6">
      <t>ニシ</t>
    </rPh>
    <rPh sb="8" eb="10">
      <t>チョウメ</t>
    </rPh>
    <phoneticPr fontId="20"/>
  </si>
  <si>
    <t>ＺＤ０７</t>
  </si>
  <si>
    <t>北3・4条西12・13丁目</t>
    <rPh sb="0" eb="1">
      <t>キタ</t>
    </rPh>
    <rPh sb="4" eb="5">
      <t>ジョウ</t>
    </rPh>
    <rPh sb="5" eb="6">
      <t>ニシ</t>
    </rPh>
    <rPh sb="11" eb="13">
      <t>チョウメ</t>
    </rPh>
    <phoneticPr fontId="20"/>
  </si>
  <si>
    <t>ＺＤ０８</t>
  </si>
  <si>
    <t>北3・4条西14・15丁目</t>
    <rPh sb="0" eb="1">
      <t>キタ</t>
    </rPh>
    <rPh sb="4" eb="5">
      <t>ジョウ</t>
    </rPh>
    <rPh sb="5" eb="6">
      <t>ニシ</t>
    </rPh>
    <rPh sb="11" eb="13">
      <t>チョウメ</t>
    </rPh>
    <phoneticPr fontId="20"/>
  </si>
  <si>
    <t>ＺＤ０９</t>
  </si>
  <si>
    <t>北6・7条西11・12丁目</t>
    <rPh sb="0" eb="1">
      <t>キタ</t>
    </rPh>
    <rPh sb="4" eb="5">
      <t>ジョウ</t>
    </rPh>
    <rPh sb="5" eb="6">
      <t>ニシ</t>
    </rPh>
    <rPh sb="11" eb="13">
      <t>チョウメ</t>
    </rPh>
    <phoneticPr fontId="20"/>
  </si>
  <si>
    <t>ＺＥ０１</t>
    <phoneticPr fontId="20"/>
  </si>
  <si>
    <t>大通東1・2丁目、北1条東1・2丁目</t>
    <rPh sb="0" eb="2">
      <t>オオドオ</t>
    </rPh>
    <rPh sb="2" eb="3">
      <t>ヒガシ</t>
    </rPh>
    <rPh sb="6" eb="8">
      <t>チョウメ</t>
    </rPh>
    <rPh sb="9" eb="10">
      <t>キタ</t>
    </rPh>
    <rPh sb="11" eb="12">
      <t>ジョウ</t>
    </rPh>
    <rPh sb="12" eb="13">
      <t>ヒガシ</t>
    </rPh>
    <rPh sb="16" eb="18">
      <t>チョウメ</t>
    </rPh>
    <phoneticPr fontId="20"/>
  </si>
  <si>
    <t>ＺＥ０２</t>
  </si>
  <si>
    <t>大通東3・4丁目、北1条東3・4丁目</t>
    <rPh sb="0" eb="2">
      <t>オオドオ</t>
    </rPh>
    <rPh sb="2" eb="3">
      <t>ヒガシ</t>
    </rPh>
    <rPh sb="6" eb="8">
      <t>チョウメ</t>
    </rPh>
    <rPh sb="9" eb="10">
      <t>キタ</t>
    </rPh>
    <rPh sb="11" eb="12">
      <t>ジョウ</t>
    </rPh>
    <rPh sb="12" eb="13">
      <t>ヒガシ</t>
    </rPh>
    <rPh sb="16" eb="18">
      <t>チョウメ</t>
    </rPh>
    <phoneticPr fontId="20"/>
  </si>
  <si>
    <t>ＺＥ０３</t>
  </si>
  <si>
    <t>大通東5・6丁目、北1条東5・6丁目</t>
    <rPh sb="0" eb="2">
      <t>オオドオ</t>
    </rPh>
    <rPh sb="2" eb="3">
      <t>ヒガシ</t>
    </rPh>
    <rPh sb="6" eb="8">
      <t>チョウメ</t>
    </rPh>
    <rPh sb="9" eb="10">
      <t>キタ</t>
    </rPh>
    <rPh sb="11" eb="12">
      <t>ジョウ</t>
    </rPh>
    <rPh sb="12" eb="13">
      <t>ヒガシ</t>
    </rPh>
    <rPh sb="16" eb="18">
      <t>チョウメ</t>
    </rPh>
    <phoneticPr fontId="20"/>
  </si>
  <si>
    <t>ＺＥ０４</t>
  </si>
  <si>
    <t>大通東7・8丁目、北1条東7・8丁目</t>
    <rPh sb="0" eb="2">
      <t>オオドオ</t>
    </rPh>
    <rPh sb="2" eb="3">
      <t>ヒガシ</t>
    </rPh>
    <rPh sb="6" eb="8">
      <t>チョウメ</t>
    </rPh>
    <rPh sb="9" eb="10">
      <t>キタ</t>
    </rPh>
    <rPh sb="11" eb="12">
      <t>ジョウ</t>
    </rPh>
    <rPh sb="12" eb="13">
      <t>ヒガシ</t>
    </rPh>
    <rPh sb="16" eb="18">
      <t>チョウメ</t>
    </rPh>
    <phoneticPr fontId="20"/>
  </si>
  <si>
    <t>ＺＥ０５</t>
  </si>
  <si>
    <t>大通東9・10丁目、北1条東9・10丁目</t>
    <rPh sb="0" eb="2">
      <t>オオドオ</t>
    </rPh>
    <rPh sb="2" eb="3">
      <t>ヒガシ</t>
    </rPh>
    <rPh sb="7" eb="9">
      <t>チョウメ</t>
    </rPh>
    <rPh sb="10" eb="11">
      <t>キタ</t>
    </rPh>
    <rPh sb="12" eb="13">
      <t>ジョウ</t>
    </rPh>
    <rPh sb="13" eb="14">
      <t>ヒガシ</t>
    </rPh>
    <rPh sb="18" eb="20">
      <t>チョウメ</t>
    </rPh>
    <phoneticPr fontId="20"/>
  </si>
  <si>
    <t>ＺＥ０６</t>
  </si>
  <si>
    <t>大通東11・12丁目、北1条東11・12丁目</t>
    <rPh sb="0" eb="2">
      <t>オオドオ</t>
    </rPh>
    <rPh sb="2" eb="3">
      <t>ヒガシ</t>
    </rPh>
    <rPh sb="8" eb="10">
      <t>チョウメ</t>
    </rPh>
    <rPh sb="11" eb="12">
      <t>キタ</t>
    </rPh>
    <rPh sb="13" eb="14">
      <t>ジョウ</t>
    </rPh>
    <rPh sb="14" eb="15">
      <t>ヒガシ</t>
    </rPh>
    <rPh sb="20" eb="22">
      <t>チョウメ</t>
    </rPh>
    <phoneticPr fontId="20"/>
  </si>
  <si>
    <t>ＺＥ０７</t>
  </si>
  <si>
    <t>北1～3条東13丁目</t>
    <rPh sb="0" eb="1">
      <t>キタ</t>
    </rPh>
    <rPh sb="4" eb="5">
      <t>ジョウ</t>
    </rPh>
    <rPh sb="5" eb="6">
      <t>ヒガシ</t>
    </rPh>
    <rPh sb="8" eb="10">
      <t>チョウメ</t>
    </rPh>
    <phoneticPr fontId="20"/>
  </si>
  <si>
    <t>ＺＥ０８</t>
  </si>
  <si>
    <t>北1・2条東14～19丁目、北2条東20丁目</t>
    <rPh sb="0" eb="1">
      <t>キタ</t>
    </rPh>
    <rPh sb="4" eb="5">
      <t>ジョウ</t>
    </rPh>
    <rPh sb="5" eb="6">
      <t>ヒガシ</t>
    </rPh>
    <rPh sb="11" eb="13">
      <t>チョウメ</t>
    </rPh>
    <rPh sb="14" eb="15">
      <t>キタ</t>
    </rPh>
    <rPh sb="16" eb="17">
      <t>ジョウ</t>
    </rPh>
    <rPh sb="17" eb="18">
      <t>ヒガシ</t>
    </rPh>
    <rPh sb="20" eb="22">
      <t>チョウメ</t>
    </rPh>
    <phoneticPr fontId="20"/>
  </si>
  <si>
    <t>ＺＥ０９</t>
  </si>
  <si>
    <t>北2・3条東1・2丁目</t>
    <rPh sb="0" eb="1">
      <t>キタ</t>
    </rPh>
    <rPh sb="4" eb="5">
      <t>ジョウ</t>
    </rPh>
    <rPh sb="5" eb="6">
      <t>ヒガシ</t>
    </rPh>
    <rPh sb="9" eb="11">
      <t>チョウメ</t>
    </rPh>
    <phoneticPr fontId="20"/>
  </si>
  <si>
    <t>ＺＥ１０</t>
  </si>
  <si>
    <t>北2～4条東3・4丁目、北5条東3丁目</t>
    <rPh sb="0" eb="1">
      <t>キタ</t>
    </rPh>
    <rPh sb="4" eb="5">
      <t>ジョウ</t>
    </rPh>
    <rPh sb="5" eb="6">
      <t>ヒガシ</t>
    </rPh>
    <rPh sb="9" eb="11">
      <t>チョウメ</t>
    </rPh>
    <rPh sb="12" eb="13">
      <t>キタ</t>
    </rPh>
    <rPh sb="14" eb="15">
      <t>ジョウ</t>
    </rPh>
    <rPh sb="15" eb="16">
      <t>ヒガシ</t>
    </rPh>
    <rPh sb="17" eb="19">
      <t>チョウメ</t>
    </rPh>
    <phoneticPr fontId="20"/>
  </si>
  <si>
    <t>ＺＥ１１</t>
  </si>
  <si>
    <t>北2～4条東5・6丁目</t>
    <rPh sb="0" eb="1">
      <t>キタ</t>
    </rPh>
    <rPh sb="4" eb="5">
      <t>ジョウ</t>
    </rPh>
    <rPh sb="5" eb="6">
      <t>ヒガシ</t>
    </rPh>
    <rPh sb="9" eb="11">
      <t>チョウメ</t>
    </rPh>
    <phoneticPr fontId="20"/>
  </si>
  <si>
    <t>ＺＥ１２</t>
  </si>
  <si>
    <t>北2～4条東7・8丁目</t>
    <rPh sb="0" eb="1">
      <t>キタ</t>
    </rPh>
    <rPh sb="4" eb="5">
      <t>ジョウ</t>
    </rPh>
    <rPh sb="5" eb="6">
      <t>ヒガシ</t>
    </rPh>
    <rPh sb="9" eb="11">
      <t>チョウメ</t>
    </rPh>
    <phoneticPr fontId="20"/>
  </si>
  <si>
    <t>ＺＥ１３</t>
  </si>
  <si>
    <t>北2・3条東9・10丁目</t>
    <rPh sb="0" eb="1">
      <t>キタ</t>
    </rPh>
    <rPh sb="4" eb="5">
      <t>ジョウ</t>
    </rPh>
    <rPh sb="5" eb="6">
      <t>ヒガシ</t>
    </rPh>
    <rPh sb="10" eb="12">
      <t>チョウメ</t>
    </rPh>
    <phoneticPr fontId="20"/>
  </si>
  <si>
    <t>ＺＥ１４</t>
  </si>
  <si>
    <t>北2・3条東11・12丁目</t>
    <rPh sb="0" eb="1">
      <t>キタ</t>
    </rPh>
    <rPh sb="4" eb="5">
      <t>ジョウ</t>
    </rPh>
    <rPh sb="5" eb="6">
      <t>ヒガシ</t>
    </rPh>
    <rPh sb="11" eb="13">
      <t>チョウメ</t>
    </rPh>
    <phoneticPr fontId="20"/>
  </si>
  <si>
    <t>ＺＥ１５</t>
  </si>
  <si>
    <t>北4・5条東1・2丁目</t>
    <rPh sb="0" eb="1">
      <t>キタ</t>
    </rPh>
    <rPh sb="4" eb="5">
      <t>ジョウ</t>
    </rPh>
    <rPh sb="5" eb="6">
      <t>ヒガシ</t>
    </rPh>
    <rPh sb="9" eb="11">
      <t>チョウメ</t>
    </rPh>
    <phoneticPr fontId="20"/>
  </si>
  <si>
    <t>ＺＦ０１</t>
    <phoneticPr fontId="20"/>
  </si>
  <si>
    <t>南1・2条東1・2丁目</t>
    <rPh sb="0" eb="1">
      <t>ミナミ</t>
    </rPh>
    <rPh sb="4" eb="5">
      <t>ジョウ</t>
    </rPh>
    <rPh sb="5" eb="6">
      <t>ヒガシ</t>
    </rPh>
    <rPh sb="9" eb="11">
      <t>チョウメ</t>
    </rPh>
    <phoneticPr fontId="20"/>
  </si>
  <si>
    <t>ＺＦ０２</t>
  </si>
  <si>
    <t>南1・2条東3・4丁目</t>
    <rPh sb="0" eb="1">
      <t>ミナミ</t>
    </rPh>
    <rPh sb="4" eb="5">
      <t>ジョウ</t>
    </rPh>
    <rPh sb="5" eb="6">
      <t>ヒガシ</t>
    </rPh>
    <rPh sb="9" eb="11">
      <t>チョウメ</t>
    </rPh>
    <phoneticPr fontId="20"/>
  </si>
  <si>
    <t>ＺＦ０３</t>
  </si>
  <si>
    <t>南1・2条東5・6丁目</t>
    <rPh sb="0" eb="1">
      <t>ミナミ</t>
    </rPh>
    <rPh sb="4" eb="5">
      <t>ジョウ</t>
    </rPh>
    <rPh sb="5" eb="6">
      <t>ヒガシ</t>
    </rPh>
    <rPh sb="9" eb="11">
      <t>チョウメ</t>
    </rPh>
    <phoneticPr fontId="20"/>
  </si>
  <si>
    <t>ＺＦ０４</t>
  </si>
  <si>
    <t>南1条東7・8丁目</t>
    <rPh sb="0" eb="1">
      <t>ミナミ</t>
    </rPh>
    <rPh sb="2" eb="3">
      <t>ジョウ</t>
    </rPh>
    <rPh sb="3" eb="4">
      <t>ヒガシ</t>
    </rPh>
    <rPh sb="7" eb="9">
      <t>チョウメ</t>
    </rPh>
    <phoneticPr fontId="20"/>
  </si>
  <si>
    <t>ＺＦ０５</t>
  </si>
  <si>
    <t>南3・4条東1・2丁目</t>
    <rPh sb="0" eb="1">
      <t>ミナミ</t>
    </rPh>
    <rPh sb="4" eb="5">
      <t>ジョウ</t>
    </rPh>
    <rPh sb="5" eb="6">
      <t>ヒガシ</t>
    </rPh>
    <rPh sb="9" eb="11">
      <t>チョウメ</t>
    </rPh>
    <phoneticPr fontId="20"/>
  </si>
  <si>
    <t>ＺＦ０６</t>
  </si>
  <si>
    <t>南3・4条東3・4丁目</t>
    <rPh sb="0" eb="1">
      <t>ミナミ</t>
    </rPh>
    <rPh sb="4" eb="5">
      <t>ジョウ</t>
    </rPh>
    <rPh sb="5" eb="6">
      <t>ヒガシ</t>
    </rPh>
    <rPh sb="9" eb="11">
      <t>チョウメ</t>
    </rPh>
    <phoneticPr fontId="20"/>
  </si>
  <si>
    <t>ＺＦ０７</t>
  </si>
  <si>
    <t>南3条東5・6丁目、南4・5条東5丁目</t>
    <rPh sb="0" eb="1">
      <t>ミナミ</t>
    </rPh>
    <rPh sb="2" eb="3">
      <t>ジョウ</t>
    </rPh>
    <rPh sb="3" eb="4">
      <t>ヒガシ</t>
    </rPh>
    <rPh sb="7" eb="9">
      <t>チョウメ</t>
    </rPh>
    <rPh sb="10" eb="11">
      <t>ミナミ</t>
    </rPh>
    <rPh sb="14" eb="15">
      <t>ジョウ</t>
    </rPh>
    <rPh sb="15" eb="16">
      <t>ヒガシ</t>
    </rPh>
    <rPh sb="17" eb="19">
      <t>チョウメ</t>
    </rPh>
    <phoneticPr fontId="20"/>
  </si>
  <si>
    <t>ＺＦ０８</t>
  </si>
  <si>
    <t>南5～7条東1・2丁目</t>
    <rPh sb="0" eb="1">
      <t>ミナミ</t>
    </rPh>
    <rPh sb="4" eb="5">
      <t>ジョウ</t>
    </rPh>
    <rPh sb="5" eb="6">
      <t>ヒガシ</t>
    </rPh>
    <rPh sb="9" eb="11">
      <t>チョウメ</t>
    </rPh>
    <phoneticPr fontId="20"/>
  </si>
  <si>
    <t>ＺＦ０９</t>
  </si>
  <si>
    <t>南5条東3・4丁目、南6条東3丁目</t>
    <rPh sb="0" eb="1">
      <t>ミナミ</t>
    </rPh>
    <rPh sb="2" eb="3">
      <t>ジョウ</t>
    </rPh>
    <rPh sb="3" eb="4">
      <t>ヒガシ</t>
    </rPh>
    <rPh sb="7" eb="9">
      <t>チョウメ</t>
    </rPh>
    <rPh sb="10" eb="11">
      <t>ミナミ</t>
    </rPh>
    <rPh sb="12" eb="13">
      <t>ジョウ</t>
    </rPh>
    <rPh sb="13" eb="14">
      <t>ヒガシ</t>
    </rPh>
    <rPh sb="15" eb="17">
      <t>チョウメ</t>
    </rPh>
    <phoneticPr fontId="20"/>
  </si>
  <si>
    <t>ＺＧ０１</t>
    <phoneticPr fontId="20"/>
  </si>
  <si>
    <t>北11条西13～15丁目、北12条西15・16丁目</t>
    <rPh sb="0" eb="1">
      <t>キタ</t>
    </rPh>
    <rPh sb="3" eb="4">
      <t>ジョウ</t>
    </rPh>
    <rPh sb="4" eb="5">
      <t>ニシ</t>
    </rPh>
    <rPh sb="10" eb="12">
      <t>チョウメ</t>
    </rPh>
    <rPh sb="13" eb="14">
      <t>キタ</t>
    </rPh>
    <rPh sb="16" eb="17">
      <t>ジョウ</t>
    </rPh>
    <rPh sb="17" eb="18">
      <t>ニシ</t>
    </rPh>
    <rPh sb="23" eb="25">
      <t>チョウメ</t>
    </rPh>
    <phoneticPr fontId="20"/>
  </si>
  <si>
    <t>ＺＧ０２</t>
  </si>
  <si>
    <t>北13条西15・16丁目、北14条西15丁目</t>
    <rPh sb="0" eb="1">
      <t>キタ</t>
    </rPh>
    <rPh sb="3" eb="4">
      <t>ジョウ</t>
    </rPh>
    <rPh sb="4" eb="5">
      <t>ニシ</t>
    </rPh>
    <rPh sb="10" eb="12">
      <t>チョウメ</t>
    </rPh>
    <rPh sb="13" eb="14">
      <t>キタ</t>
    </rPh>
    <rPh sb="16" eb="17">
      <t>ジョウ</t>
    </rPh>
    <rPh sb="17" eb="18">
      <t>ニシ</t>
    </rPh>
    <rPh sb="20" eb="22">
      <t>チョウメ</t>
    </rPh>
    <phoneticPr fontId="20"/>
  </si>
  <si>
    <t>ＺＧ０３</t>
  </si>
  <si>
    <t>北13条西17丁目、北14条西18丁目、北16条西21丁目</t>
    <rPh sb="0" eb="1">
      <t>キタ</t>
    </rPh>
    <rPh sb="3" eb="4">
      <t>ジョウ</t>
    </rPh>
    <rPh sb="4" eb="5">
      <t>ニシ</t>
    </rPh>
    <rPh sb="7" eb="9">
      <t>チョウメ</t>
    </rPh>
    <rPh sb="10" eb="11">
      <t>キタ</t>
    </rPh>
    <rPh sb="13" eb="14">
      <t>ジョウ</t>
    </rPh>
    <rPh sb="14" eb="15">
      <t>ニシ</t>
    </rPh>
    <rPh sb="17" eb="19">
      <t>チョウメ</t>
    </rPh>
    <rPh sb="20" eb="21">
      <t>キタ</t>
    </rPh>
    <rPh sb="23" eb="24">
      <t>ジョウ</t>
    </rPh>
    <rPh sb="24" eb="25">
      <t>ニシ</t>
    </rPh>
    <rPh sb="27" eb="29">
      <t>チョウメ</t>
    </rPh>
    <phoneticPr fontId="20"/>
  </si>
  <si>
    <t>ＺＧ０４</t>
  </si>
  <si>
    <t>北15～18条西15丁目</t>
    <rPh sb="0" eb="1">
      <t>キタ</t>
    </rPh>
    <rPh sb="6" eb="7">
      <t>ジョウ</t>
    </rPh>
    <rPh sb="7" eb="8">
      <t>ニシ</t>
    </rPh>
    <rPh sb="10" eb="12">
      <t>チョウメ</t>
    </rPh>
    <phoneticPr fontId="20"/>
  </si>
  <si>
    <t>ＺＧ０５</t>
  </si>
  <si>
    <t>北20～22条西15丁目</t>
    <rPh sb="0" eb="1">
      <t>キタ</t>
    </rPh>
    <rPh sb="6" eb="7">
      <t>ジョウ</t>
    </rPh>
    <rPh sb="7" eb="8">
      <t>ニシ</t>
    </rPh>
    <rPh sb="10" eb="12">
      <t>チョウメ</t>
    </rPh>
    <phoneticPr fontId="20"/>
  </si>
  <si>
    <t>選択範囲合計</t>
  </si>
  <si>
    <t>東区　</t>
    <phoneticPr fontId="20"/>
  </si>
  <si>
    <t>北区　</t>
    <phoneticPr fontId="20"/>
  </si>
  <si>
    <t>西区　</t>
    <phoneticPr fontId="20"/>
  </si>
  <si>
    <t>手稲区　</t>
    <phoneticPr fontId="20"/>
  </si>
  <si>
    <t>中央区　</t>
    <phoneticPr fontId="20"/>
  </si>
  <si>
    <t>南区　</t>
    <phoneticPr fontId="20"/>
  </si>
  <si>
    <t>豊平区　</t>
    <phoneticPr fontId="20"/>
  </si>
  <si>
    <t>白石区　</t>
    <phoneticPr fontId="20"/>
  </si>
  <si>
    <t>厚別区　</t>
    <phoneticPr fontId="20"/>
  </si>
  <si>
    <t>清田区　</t>
    <phoneticPr fontId="20"/>
  </si>
  <si>
    <t>特別エリア東区</t>
    <phoneticPr fontId="20"/>
  </si>
  <si>
    <t>特別エリア北区</t>
  </si>
  <si>
    <t>特別エリア中央区</t>
  </si>
  <si>
    <t>配布可能部数表</t>
    <phoneticPr fontId="20"/>
  </si>
  <si>
    <t>区 No.</t>
  </si>
  <si>
    <t>区  名</t>
  </si>
  <si>
    <t>集合住宅のみ</t>
  </si>
  <si>
    <t>戸建と集合</t>
  </si>
  <si>
    <t>全 戸</t>
  </si>
  <si>
    <t>戸建てのみ</t>
    <rPh sb="0" eb="2">
      <t>コダ</t>
    </rPh>
    <phoneticPr fontId="20"/>
  </si>
  <si>
    <t>戸 数</t>
  </si>
  <si>
    <t>棟　数</t>
  </si>
  <si>
    <r>
      <t xml:space="preserve">   東　　　区</t>
    </r>
    <r>
      <rPr>
        <vertAlign val="superscript"/>
        <sz val="10"/>
        <rFont val="UD Digi Kyokasho NK-R"/>
        <family val="1"/>
        <charset val="128"/>
      </rPr>
      <t xml:space="preserve"> ※</t>
    </r>
  </si>
  <si>
    <r>
      <t xml:space="preserve">   北　　　区</t>
    </r>
    <r>
      <rPr>
        <vertAlign val="superscript"/>
        <sz val="10"/>
        <rFont val="UD Digi Kyokasho NK-R"/>
        <family val="1"/>
        <charset val="128"/>
      </rPr>
      <t xml:space="preserve"> ※</t>
    </r>
  </si>
  <si>
    <t>西　　　区</t>
  </si>
  <si>
    <t>手　稲　区</t>
  </si>
  <si>
    <r>
      <t xml:space="preserve">   中　央　区</t>
    </r>
    <r>
      <rPr>
        <vertAlign val="superscript"/>
        <sz val="10"/>
        <rFont val="UD Digi Kyokasho NK-R"/>
        <family val="1"/>
        <charset val="128"/>
      </rPr>
      <t xml:space="preserve"> ※</t>
    </r>
  </si>
  <si>
    <t>南　　　区</t>
  </si>
  <si>
    <t>豊　平　区</t>
  </si>
  <si>
    <t>白　石　区</t>
  </si>
  <si>
    <t>厚　別　区</t>
  </si>
  <si>
    <t>清　田　区</t>
  </si>
  <si>
    <t>通常エリア 小計</t>
  </si>
  <si>
    <t>※東区・北区・中央区の一部地域（札幌市中心部）は､[特別エリア]扱いとなります。</t>
  </si>
  <si>
    <t>※</t>
    <phoneticPr fontId="20"/>
  </si>
  <si>
    <t>X</t>
  </si>
  <si>
    <t>特別エリア東区</t>
  </si>
  <si>
    <t>東区合計</t>
  </si>
  <si>
    <t>Y</t>
  </si>
  <si>
    <t>北区合計</t>
  </si>
  <si>
    <t>Z</t>
  </si>
  <si>
    <t>中央区合計</t>
  </si>
  <si>
    <t>特別エリア 小計</t>
  </si>
  <si>
    <t>＝</t>
  </si>
  <si>
    <t>札　幌　市　合　計</t>
  </si>
  <si>
    <t>北１０東２、北１１東１･２、北１２東１～３</t>
    <rPh sb="0" eb="1">
      <t>キタ</t>
    </rPh>
    <rPh sb="3" eb="4">
      <t>ヒガシ</t>
    </rPh>
    <rPh sb="6" eb="7">
      <t>キタ</t>
    </rPh>
    <rPh sb="9" eb="10">
      <t>ヒガシ</t>
    </rPh>
    <rPh sb="14" eb="15">
      <t>キタ</t>
    </rPh>
    <rPh sb="17" eb="18">
      <t>ヒガシ</t>
    </rPh>
    <phoneticPr fontId="17"/>
  </si>
  <si>
    <t>北１３･１４東１～３　</t>
    <rPh sb="0" eb="1">
      <t>キタ</t>
    </rPh>
    <rPh sb="6" eb="7">
      <t>ヒガシ</t>
    </rPh>
    <phoneticPr fontId="17"/>
  </si>
  <si>
    <t>北6東6･7,北7東5~7,北8東4~5(19),北9東4~5(1)</t>
    <rPh sb="27" eb="28">
      <t>キタ</t>
    </rPh>
    <phoneticPr fontId="17"/>
  </si>
  <si>
    <t>北１０･１１東３･４</t>
    <rPh sb="0" eb="1">
      <t>キタ</t>
    </rPh>
    <rPh sb="6" eb="7">
      <t>ヒガシ</t>
    </rPh>
    <phoneticPr fontId="17"/>
  </si>
  <si>
    <t>北１２東４～６、北１３東４</t>
    <rPh sb="0" eb="1">
      <t>キタ</t>
    </rPh>
    <rPh sb="3" eb="4">
      <t>ヒガシ</t>
    </rPh>
    <rPh sb="8" eb="9">
      <t>キタ</t>
    </rPh>
    <rPh sb="11" eb="12">
      <t>ヒガシ</t>
    </rPh>
    <phoneticPr fontId="17"/>
  </si>
  <si>
    <t>北１３東５･６、北１４東４～６</t>
    <rPh sb="0" eb="1">
      <t>キタ</t>
    </rPh>
    <rPh sb="3" eb="4">
      <t>ヒガシ</t>
    </rPh>
    <rPh sb="8" eb="9">
      <t>キタ</t>
    </rPh>
    <rPh sb="11" eb="12">
      <t>ヒガシ</t>
    </rPh>
    <phoneticPr fontId="17"/>
  </si>
  <si>
    <t>北８東５(12･18)～７、北９東５(2)～７</t>
    <rPh sb="0" eb="1">
      <t>キタ</t>
    </rPh>
    <rPh sb="2" eb="3">
      <t>ヒガシ</t>
    </rPh>
    <rPh sb="14" eb="15">
      <t>キタ</t>
    </rPh>
    <rPh sb="16" eb="17">
      <t>ヒガシ</t>
    </rPh>
    <phoneticPr fontId="17"/>
  </si>
  <si>
    <t>北１０･１１東５･６</t>
    <rPh sb="0" eb="1">
      <t>キタ</t>
    </rPh>
    <rPh sb="6" eb="7">
      <t>ヒガシ</t>
    </rPh>
    <phoneticPr fontId="17"/>
  </si>
  <si>
    <t>北９東８～１０、北１０東９</t>
    <rPh sb="0" eb="1">
      <t>キタ</t>
    </rPh>
    <rPh sb="2" eb="3">
      <t>ヒガシ</t>
    </rPh>
    <rPh sb="8" eb="9">
      <t>キタ</t>
    </rPh>
    <rPh sb="11" eb="12">
      <t>ヒガシ</t>
    </rPh>
    <phoneticPr fontId="17"/>
  </si>
  <si>
    <t>北１０東７･８、北１１東７</t>
    <rPh sb="0" eb="1">
      <t>キタ</t>
    </rPh>
    <rPh sb="3" eb="4">
      <t>ヒガシ</t>
    </rPh>
    <rPh sb="8" eb="9">
      <t>キタ</t>
    </rPh>
    <rPh sb="11" eb="12">
      <t>ヒガシ</t>
    </rPh>
    <phoneticPr fontId="17"/>
  </si>
  <si>
    <t>北１１東８～９(1)</t>
    <rPh sb="0" eb="1">
      <t>キタ</t>
    </rPh>
    <rPh sb="3" eb="4">
      <t>ヒガシ</t>
    </rPh>
    <phoneticPr fontId="17"/>
  </si>
  <si>
    <t>北１２東７･８</t>
    <rPh sb="0" eb="1">
      <t>キタ</t>
    </rPh>
    <rPh sb="3" eb="4">
      <t>ヒガシ</t>
    </rPh>
    <phoneticPr fontId="17"/>
  </si>
  <si>
    <t>北１３･１４東７･８</t>
    <rPh sb="0" eb="1">
      <t>キタ</t>
    </rPh>
    <rPh sb="6" eb="7">
      <t>ヒガシ</t>
    </rPh>
    <phoneticPr fontId="17"/>
  </si>
  <si>
    <t>北１３･１４東９･１０</t>
    <rPh sb="0" eb="1">
      <t>キタ</t>
    </rPh>
    <rPh sb="6" eb="7">
      <t>ヒガシ</t>
    </rPh>
    <phoneticPr fontId="17"/>
  </si>
  <si>
    <r>
      <t>北８･９東１１～１３</t>
    </r>
    <r>
      <rPr>
        <b/>
        <sz val="10"/>
        <rFont val="UD Digi Kyokasho NK-R"/>
        <family val="1"/>
        <charset val="128"/>
      </rPr>
      <t xml:space="preserve"> </t>
    </r>
    <rPh sb="0" eb="1">
      <t>キタ</t>
    </rPh>
    <rPh sb="4" eb="5">
      <t>ヒガシ</t>
    </rPh>
    <phoneticPr fontId="17"/>
  </si>
  <si>
    <t>北１０東１０･１１、北１１東９(2)～１１</t>
    <rPh sb="0" eb="1">
      <t>キタ</t>
    </rPh>
    <rPh sb="3" eb="4">
      <t>ヒガシ</t>
    </rPh>
    <rPh sb="10" eb="11">
      <t>キタ</t>
    </rPh>
    <rPh sb="13" eb="14">
      <t>ヒガシ</t>
    </rPh>
    <phoneticPr fontId="17"/>
  </si>
  <si>
    <t>北１０･１１東１２･１３</t>
    <rPh sb="0" eb="1">
      <t>キタ</t>
    </rPh>
    <rPh sb="6" eb="7">
      <t>ヒガシ</t>
    </rPh>
    <phoneticPr fontId="17"/>
  </si>
  <si>
    <t>北１２東９～１２</t>
    <rPh sb="0" eb="1">
      <t>キタ</t>
    </rPh>
    <rPh sb="3" eb="4">
      <t>ヒガシ</t>
    </rPh>
    <phoneticPr fontId="17"/>
  </si>
  <si>
    <t>北１３･１４東１２･１３</t>
    <rPh sb="0" eb="1">
      <t>キタ</t>
    </rPh>
    <rPh sb="6" eb="7">
      <t>ヒガシ</t>
    </rPh>
    <phoneticPr fontId="17"/>
  </si>
  <si>
    <t>北１０･１１東１４～１６</t>
    <rPh sb="0" eb="1">
      <t>キタ</t>
    </rPh>
    <rPh sb="6" eb="7">
      <t>ヒガシ</t>
    </rPh>
    <phoneticPr fontId="17"/>
  </si>
  <si>
    <t>北１２東１３～１６</t>
    <rPh sb="0" eb="1">
      <t>キタ</t>
    </rPh>
    <rPh sb="3" eb="4">
      <t>ヒガシ</t>
    </rPh>
    <phoneticPr fontId="17"/>
  </si>
  <si>
    <t>北１３･１４東１４～１５(1･2)</t>
    <rPh sb="0" eb="1">
      <t>キタ</t>
    </rPh>
    <rPh sb="6" eb="7">
      <t>ヒガシ</t>
    </rPh>
    <phoneticPr fontId="17"/>
  </si>
  <si>
    <t>北13東15(3)～16、北14東15(3･4)～16</t>
    <rPh sb="0" eb="1">
      <t>キタ</t>
    </rPh>
    <rPh sb="3" eb="4">
      <t>ヒガシ</t>
    </rPh>
    <rPh sb="13" eb="14">
      <t>キタ</t>
    </rPh>
    <rPh sb="16" eb="17">
      <t>ヒガシ</t>
    </rPh>
    <phoneticPr fontId="17"/>
  </si>
  <si>
    <t>北８東１４～１７、北９東１４～１６</t>
    <rPh sb="0" eb="1">
      <t>キタ</t>
    </rPh>
    <rPh sb="2" eb="3">
      <t>ヒガシ</t>
    </rPh>
    <rPh sb="9" eb="10">
      <t>キタ</t>
    </rPh>
    <rPh sb="11" eb="12">
      <t>ヒガシ</t>
    </rPh>
    <phoneticPr fontId="17"/>
  </si>
  <si>
    <t>北８東１８･１９、北１０～１２東１７</t>
    <rPh sb="0" eb="1">
      <t>キタ</t>
    </rPh>
    <rPh sb="2" eb="3">
      <t>ヒガシ</t>
    </rPh>
    <rPh sb="9" eb="10">
      <t>キタ</t>
    </rPh>
    <rPh sb="15" eb="16">
      <t>ヒガシ</t>
    </rPh>
    <phoneticPr fontId="17"/>
  </si>
  <si>
    <t>北７東１８</t>
    <rPh sb="0" eb="1">
      <t>キタ</t>
    </rPh>
    <rPh sb="2" eb="3">
      <t>ヒガシ</t>
    </rPh>
    <phoneticPr fontId="17"/>
  </si>
  <si>
    <t>北６･７東１９･２０</t>
    <rPh sb="0" eb="1">
      <t>キタ</t>
    </rPh>
    <rPh sb="4" eb="5">
      <t>ヒガシ</t>
    </rPh>
    <phoneticPr fontId="17"/>
  </si>
  <si>
    <t>北１５･１６東１･２</t>
    <rPh sb="0" eb="1">
      <t>キタ</t>
    </rPh>
    <rPh sb="6" eb="7">
      <t>ヒガシ</t>
    </rPh>
    <phoneticPr fontId="17"/>
  </si>
  <si>
    <t>北１７･１８東１</t>
    <rPh sb="0" eb="1">
      <t>キタ</t>
    </rPh>
    <rPh sb="6" eb="7">
      <t>ヒガシ</t>
    </rPh>
    <phoneticPr fontId="17"/>
  </si>
  <si>
    <t>北１９東１･２、北２０東１</t>
    <rPh sb="0" eb="1">
      <t>キタ</t>
    </rPh>
    <rPh sb="3" eb="4">
      <t>ヒガシ</t>
    </rPh>
    <rPh sb="8" eb="9">
      <t>キタ</t>
    </rPh>
    <rPh sb="11" eb="12">
      <t>ヒガシ</t>
    </rPh>
    <phoneticPr fontId="17"/>
  </si>
  <si>
    <t>北１５･１６東３～５</t>
    <rPh sb="0" eb="1">
      <t>キタ</t>
    </rPh>
    <rPh sb="6" eb="7">
      <t>ヒガシ</t>
    </rPh>
    <phoneticPr fontId="17"/>
  </si>
  <si>
    <t>北１７･１８東２～６</t>
    <rPh sb="0" eb="1">
      <t>キタ</t>
    </rPh>
    <rPh sb="6" eb="7">
      <t>ヒガシ</t>
    </rPh>
    <phoneticPr fontId="17"/>
  </si>
  <si>
    <t>北１９東３、北２０東２～４【休業】</t>
    <rPh sb="0" eb="1">
      <t>キタ</t>
    </rPh>
    <rPh sb="3" eb="4">
      <t>ヒガシ</t>
    </rPh>
    <rPh sb="6" eb="7">
      <t>キタ</t>
    </rPh>
    <rPh sb="9" eb="10">
      <t>ヒガシ</t>
    </rPh>
    <phoneticPr fontId="17"/>
  </si>
  <si>
    <t>北１９東４･５、北２０東５【休業】</t>
    <rPh sb="0" eb="1">
      <t>キタ</t>
    </rPh>
    <rPh sb="3" eb="4">
      <t>ヒガシ</t>
    </rPh>
    <rPh sb="8" eb="9">
      <t>キタ</t>
    </rPh>
    <rPh sb="11" eb="12">
      <t>ヒガシ</t>
    </rPh>
    <phoneticPr fontId="17"/>
  </si>
  <si>
    <t>北１９東６、北２０東６･７</t>
    <rPh sb="0" eb="1">
      <t>キタ</t>
    </rPh>
    <rPh sb="3" eb="4">
      <t>ヒガシ</t>
    </rPh>
    <rPh sb="6" eb="7">
      <t>キタ</t>
    </rPh>
    <rPh sb="9" eb="10">
      <t>ヒガシ</t>
    </rPh>
    <phoneticPr fontId="17"/>
  </si>
  <si>
    <t>北１９東７</t>
    <rPh sb="0" eb="1">
      <t>キタ</t>
    </rPh>
    <rPh sb="3" eb="4">
      <t>ヒガシ</t>
    </rPh>
    <phoneticPr fontId="17"/>
  </si>
  <si>
    <t>北１７･１８東７</t>
    <rPh sb="0" eb="1">
      <t>キタ</t>
    </rPh>
    <rPh sb="6" eb="7">
      <t>ヒガシ</t>
    </rPh>
    <phoneticPr fontId="17"/>
  </si>
  <si>
    <t>北１５･１６東６･７</t>
    <rPh sb="0" eb="1">
      <t>キタ</t>
    </rPh>
    <rPh sb="6" eb="7">
      <t>ヒガシ</t>
    </rPh>
    <phoneticPr fontId="17"/>
  </si>
  <si>
    <t>北１９･２０東８</t>
    <rPh sb="0" eb="1">
      <t>キタ</t>
    </rPh>
    <rPh sb="6" eb="7">
      <t>ヒガシ</t>
    </rPh>
    <phoneticPr fontId="17"/>
  </si>
  <si>
    <t>北１７･１８東８</t>
    <rPh sb="0" eb="1">
      <t>キタ</t>
    </rPh>
    <rPh sb="6" eb="7">
      <t>ヒガシ</t>
    </rPh>
    <phoneticPr fontId="17"/>
  </si>
  <si>
    <t xml:space="preserve">北１５･１６東８～１０ </t>
    <rPh sb="0" eb="1">
      <t>キタ</t>
    </rPh>
    <rPh sb="6" eb="7">
      <t>ヒガシ</t>
    </rPh>
    <phoneticPr fontId="17"/>
  </si>
  <si>
    <t>北１７東９･１０、北１８東９</t>
    <rPh sb="0" eb="1">
      <t>キタ</t>
    </rPh>
    <rPh sb="3" eb="4">
      <t>ヒガシ</t>
    </rPh>
    <rPh sb="9" eb="10">
      <t>キタ</t>
    </rPh>
    <rPh sb="12" eb="13">
      <t>ヒガシ</t>
    </rPh>
    <phoneticPr fontId="17"/>
  </si>
  <si>
    <t xml:space="preserve">北１９東９、北２０東９･１０  </t>
    <rPh sb="0" eb="1">
      <t>キタ</t>
    </rPh>
    <rPh sb="3" eb="4">
      <t>ヒガシ</t>
    </rPh>
    <rPh sb="6" eb="7">
      <t>キタ</t>
    </rPh>
    <rPh sb="9" eb="10">
      <t>ヒガシ</t>
    </rPh>
    <phoneticPr fontId="17"/>
  </si>
  <si>
    <t>北１５･１６東１２･１３</t>
    <rPh sb="0" eb="1">
      <t>キタ</t>
    </rPh>
    <rPh sb="6" eb="7">
      <t>ヒガシ</t>
    </rPh>
    <phoneticPr fontId="17"/>
  </si>
  <si>
    <t>北１７東１２、北１８東１０～１２</t>
    <rPh sb="0" eb="1">
      <t>キタ</t>
    </rPh>
    <rPh sb="3" eb="4">
      <t>ヒガシ</t>
    </rPh>
    <rPh sb="7" eb="8">
      <t>キタ</t>
    </rPh>
    <rPh sb="10" eb="11">
      <t>ヒガシ</t>
    </rPh>
    <phoneticPr fontId="17"/>
  </si>
  <si>
    <t>北１９東１０･１２･１３</t>
    <rPh sb="0" eb="1">
      <t>キタ</t>
    </rPh>
    <rPh sb="3" eb="4">
      <t>ヒガシ</t>
    </rPh>
    <phoneticPr fontId="17"/>
  </si>
  <si>
    <t>北１９東１４、北２０東１２～１４</t>
    <rPh sb="0" eb="1">
      <t>キタ</t>
    </rPh>
    <rPh sb="3" eb="4">
      <t>ヒガシ</t>
    </rPh>
    <rPh sb="7" eb="8">
      <t>キタ</t>
    </rPh>
    <rPh sb="10" eb="11">
      <t>ヒガシ</t>
    </rPh>
    <phoneticPr fontId="17"/>
  </si>
  <si>
    <t>北１５･１６東１４･１５</t>
    <rPh sb="0" eb="1">
      <t>キタ</t>
    </rPh>
    <rPh sb="6" eb="7">
      <t>ヒガシ</t>
    </rPh>
    <phoneticPr fontId="17"/>
  </si>
  <si>
    <t>北１７･１８東１３～１５</t>
    <rPh sb="0" eb="1">
      <t>キタ</t>
    </rPh>
    <rPh sb="6" eb="7">
      <t>ヒガシ</t>
    </rPh>
    <phoneticPr fontId="17"/>
  </si>
  <si>
    <t>北１５東１６～１８、北１６東１６～１９</t>
    <rPh sb="0" eb="1">
      <t>キタ</t>
    </rPh>
    <rPh sb="3" eb="4">
      <t>ヒガシ</t>
    </rPh>
    <rPh sb="10" eb="11">
      <t>キタ</t>
    </rPh>
    <rPh sb="13" eb="14">
      <t>ヒガシ</t>
    </rPh>
    <phoneticPr fontId="17"/>
  </si>
  <si>
    <t>北１７東１６･１７、北１８東１６～１８</t>
    <rPh sb="0" eb="1">
      <t>キタ</t>
    </rPh>
    <rPh sb="3" eb="4">
      <t>ヒガシ</t>
    </rPh>
    <rPh sb="10" eb="11">
      <t>キタ</t>
    </rPh>
    <rPh sb="13" eb="14">
      <t>ヒガシ</t>
    </rPh>
    <phoneticPr fontId="17"/>
  </si>
  <si>
    <t>北１９東１５～１７、北２０東１５</t>
    <rPh sb="0" eb="1">
      <t>キタ</t>
    </rPh>
    <rPh sb="3" eb="4">
      <t>ヒガシ</t>
    </rPh>
    <rPh sb="10" eb="11">
      <t>キタ</t>
    </rPh>
    <rPh sb="13" eb="14">
      <t>ヒガシ</t>
    </rPh>
    <phoneticPr fontId="17"/>
  </si>
  <si>
    <t>北17東18、北18東19、北19東18～20</t>
    <rPh sb="0" eb="1">
      <t>キタ</t>
    </rPh>
    <rPh sb="3" eb="4">
      <t>ヒガシ</t>
    </rPh>
    <rPh sb="7" eb="8">
      <t>キタ</t>
    </rPh>
    <rPh sb="10" eb="11">
      <t>ヒガシ</t>
    </rPh>
    <rPh sb="14" eb="15">
      <t>キタ</t>
    </rPh>
    <rPh sb="17" eb="18">
      <t>ヒガシ</t>
    </rPh>
    <phoneticPr fontId="17"/>
  </si>
  <si>
    <t>北１７東１９･２０、北１８東２０･２１</t>
    <rPh sb="0" eb="1">
      <t>キタ</t>
    </rPh>
    <rPh sb="3" eb="4">
      <t>ヒガシ</t>
    </rPh>
    <rPh sb="10" eb="11">
      <t>キタ</t>
    </rPh>
    <rPh sb="13" eb="14">
      <t>ヒガシ</t>
    </rPh>
    <phoneticPr fontId="17"/>
  </si>
  <si>
    <t>北２１東１、北２２東１･２　</t>
    <rPh sb="0" eb="1">
      <t>キタ</t>
    </rPh>
    <rPh sb="3" eb="4">
      <t>ヒガシ</t>
    </rPh>
    <rPh sb="6" eb="7">
      <t>キタ</t>
    </rPh>
    <rPh sb="9" eb="10">
      <t>ヒガシ</t>
    </rPh>
    <phoneticPr fontId="17"/>
  </si>
  <si>
    <t xml:space="preserve">北２３東１ </t>
    <rPh sb="0" eb="1">
      <t>キタ</t>
    </rPh>
    <rPh sb="3" eb="4">
      <t>ヒガシ</t>
    </rPh>
    <phoneticPr fontId="17"/>
  </si>
  <si>
    <t>北２１東２･３、北２２東３</t>
    <rPh sb="0" eb="1">
      <t>キタ</t>
    </rPh>
    <rPh sb="3" eb="4">
      <t>ヒガシ</t>
    </rPh>
    <rPh sb="8" eb="9">
      <t>キタ</t>
    </rPh>
    <rPh sb="11" eb="12">
      <t>ヒガシ</t>
    </rPh>
    <phoneticPr fontId="17"/>
  </si>
  <si>
    <t>北２３東２･３【休業】</t>
    <rPh sb="0" eb="1">
      <t>キタ</t>
    </rPh>
    <rPh sb="3" eb="4">
      <t>ヒガシ</t>
    </rPh>
    <rPh sb="8" eb="10">
      <t>キュウギョウ</t>
    </rPh>
    <phoneticPr fontId="17"/>
  </si>
  <si>
    <r>
      <t>北２１～２３東４･５</t>
    </r>
    <r>
      <rPr>
        <b/>
        <sz val="10"/>
        <color rgb="FF92D050"/>
        <rFont val="UD Digi Kyokasho NK-R"/>
        <family val="1"/>
        <charset val="128"/>
      </rPr>
      <t xml:space="preserve"> </t>
    </r>
    <r>
      <rPr>
        <sz val="10"/>
        <color rgb="FF92D050"/>
        <rFont val="UD Digi Kyokasho NK-R"/>
        <family val="1"/>
        <charset val="128"/>
      </rPr>
      <t>【休業】</t>
    </r>
    <rPh sb="0" eb="1">
      <t>キタ</t>
    </rPh>
    <rPh sb="6" eb="7">
      <t>ヒガシ</t>
    </rPh>
    <rPh sb="12" eb="14">
      <t>キュウギョウ</t>
    </rPh>
    <phoneticPr fontId="17"/>
  </si>
  <si>
    <t>北２１東６･７、北２２東６ 【休業】</t>
    <rPh sb="0" eb="1">
      <t>キタ</t>
    </rPh>
    <rPh sb="3" eb="4">
      <t>ヒガシ</t>
    </rPh>
    <rPh sb="8" eb="9">
      <t>キタ</t>
    </rPh>
    <rPh sb="11" eb="12">
      <t>ヒガシ</t>
    </rPh>
    <rPh sb="15" eb="17">
      <t>キュウギョウ</t>
    </rPh>
    <phoneticPr fontId="17"/>
  </si>
  <si>
    <t>北２２東７、北２３東６･７　</t>
    <rPh sb="0" eb="1">
      <t>キタ</t>
    </rPh>
    <rPh sb="3" eb="4">
      <t>ヒガシ</t>
    </rPh>
    <rPh sb="6" eb="7">
      <t>キタ</t>
    </rPh>
    <rPh sb="9" eb="10">
      <t>ヒガシ</t>
    </rPh>
    <phoneticPr fontId="17"/>
  </si>
  <si>
    <t>北２１･２２東８･９</t>
    <rPh sb="0" eb="1">
      <t>キタ</t>
    </rPh>
    <rPh sb="6" eb="7">
      <t>ヒガシ</t>
    </rPh>
    <phoneticPr fontId="17"/>
  </si>
  <si>
    <t>北２３東８～１０</t>
    <rPh sb="0" eb="1">
      <t>キタ</t>
    </rPh>
    <rPh sb="3" eb="4">
      <t>ヒガシ</t>
    </rPh>
    <phoneticPr fontId="17"/>
  </si>
  <si>
    <t>北２４東８～１０、北２５東８･９【休業】</t>
    <rPh sb="0" eb="1">
      <t>キタ</t>
    </rPh>
    <rPh sb="3" eb="4">
      <t>ヒガシ</t>
    </rPh>
    <rPh sb="9" eb="10">
      <t>キタ</t>
    </rPh>
    <rPh sb="12" eb="13">
      <t>ヒガシ</t>
    </rPh>
    <rPh sb="17" eb="19">
      <t>キュウギョウ</t>
    </rPh>
    <phoneticPr fontId="17"/>
  </si>
  <si>
    <t>北２１東１０～１３、北２２東１０・１２</t>
    <rPh sb="0" eb="1">
      <t>キタ</t>
    </rPh>
    <rPh sb="3" eb="4">
      <t>ヒガシ</t>
    </rPh>
    <rPh sb="10" eb="11">
      <t>キタ</t>
    </rPh>
    <rPh sb="13" eb="14">
      <t>ヒガシ</t>
    </rPh>
    <phoneticPr fontId="17"/>
  </si>
  <si>
    <t>北２２東１３、北２３東１２･１３</t>
    <rPh sb="0" eb="1">
      <t>キタ</t>
    </rPh>
    <rPh sb="3" eb="4">
      <t>ヒガシ</t>
    </rPh>
    <rPh sb="7" eb="8">
      <t>キタ</t>
    </rPh>
    <rPh sb="10" eb="11">
      <t>ヒガシ</t>
    </rPh>
    <phoneticPr fontId="17"/>
  </si>
  <si>
    <t>北２４東１２、北２５東１０～１２</t>
    <rPh sb="0" eb="1">
      <t>キタ</t>
    </rPh>
    <rPh sb="3" eb="4">
      <t>ヒガシ</t>
    </rPh>
    <rPh sb="7" eb="8">
      <t>キタ</t>
    </rPh>
    <rPh sb="10" eb="11">
      <t>ヒガシ</t>
    </rPh>
    <phoneticPr fontId="17"/>
  </si>
  <si>
    <t>北２１東１４～１６、北２２東１４･１５</t>
    <rPh sb="0" eb="1">
      <t>キタ</t>
    </rPh>
    <rPh sb="3" eb="4">
      <t>ヒガシ</t>
    </rPh>
    <rPh sb="10" eb="11">
      <t>キタ</t>
    </rPh>
    <rPh sb="13" eb="14">
      <t>ヒガシ</t>
    </rPh>
    <phoneticPr fontId="17"/>
  </si>
  <si>
    <t>北２３東１４～１６</t>
    <rPh sb="0" eb="1">
      <t>キタ</t>
    </rPh>
    <rPh sb="3" eb="4">
      <t>ヒガシ</t>
    </rPh>
    <phoneticPr fontId="17"/>
  </si>
  <si>
    <t>北２４･２５東１３･１４</t>
    <rPh sb="0" eb="1">
      <t>キタ</t>
    </rPh>
    <rPh sb="6" eb="7">
      <t>ヒガシ</t>
    </rPh>
    <phoneticPr fontId="17"/>
  </si>
  <si>
    <t>北２０東１６･１７、北２１東１７</t>
    <rPh sb="0" eb="1">
      <t>キタ</t>
    </rPh>
    <rPh sb="3" eb="4">
      <t>ヒガシ</t>
    </rPh>
    <rPh sb="10" eb="11">
      <t>キタ</t>
    </rPh>
    <rPh sb="13" eb="14">
      <t>ヒガシ</t>
    </rPh>
    <phoneticPr fontId="17"/>
  </si>
  <si>
    <t>北２２東１６･１７、北２３東１７</t>
    <rPh sb="0" eb="1">
      <t>キタ</t>
    </rPh>
    <rPh sb="3" eb="4">
      <t>ヒガシ</t>
    </rPh>
    <rPh sb="10" eb="11">
      <t>キタ</t>
    </rPh>
    <rPh sb="13" eb="14">
      <t>ヒガシ</t>
    </rPh>
    <phoneticPr fontId="17"/>
  </si>
  <si>
    <t>北２４東１５～１７、北２５東１５･１６</t>
    <rPh sb="0" eb="1">
      <t>キタ</t>
    </rPh>
    <rPh sb="3" eb="4">
      <t>ヒガシ</t>
    </rPh>
    <rPh sb="10" eb="11">
      <t>キタ</t>
    </rPh>
    <rPh sb="13" eb="14">
      <t>ヒガシ</t>
    </rPh>
    <phoneticPr fontId="17"/>
  </si>
  <si>
    <r>
      <t>北２１東１８</t>
    </r>
    <r>
      <rPr>
        <b/>
        <sz val="10"/>
        <color rgb="FF92D050"/>
        <rFont val="UD Digi Kyokasho NK-R"/>
        <family val="1"/>
        <charset val="128"/>
      </rPr>
      <t xml:space="preserve"> </t>
    </r>
    <r>
      <rPr>
        <sz val="10"/>
        <color rgb="FF92D050"/>
        <rFont val="UD Digi Kyokasho NK-R"/>
        <family val="1"/>
        <charset val="128"/>
      </rPr>
      <t>【休業】</t>
    </r>
    <rPh sb="0" eb="1">
      <t>キタ</t>
    </rPh>
    <rPh sb="3" eb="4">
      <t>ヒガシ</t>
    </rPh>
    <rPh sb="8" eb="10">
      <t>キュウギョウ</t>
    </rPh>
    <phoneticPr fontId="17"/>
  </si>
  <si>
    <t>北２２東１８･１９</t>
    <rPh sb="0" eb="1">
      <t>キタ</t>
    </rPh>
    <rPh sb="3" eb="4">
      <t>ヒガシ</t>
    </rPh>
    <phoneticPr fontId="17"/>
  </si>
  <si>
    <t>北２４東１８、北２５東１７･１８</t>
    <rPh sb="0" eb="1">
      <t>キタ</t>
    </rPh>
    <rPh sb="3" eb="4">
      <t>ヒガシ</t>
    </rPh>
    <rPh sb="7" eb="8">
      <t>キタ</t>
    </rPh>
    <rPh sb="10" eb="11">
      <t>ヒガシ</t>
    </rPh>
    <phoneticPr fontId="17"/>
  </si>
  <si>
    <t>北２０東１９、北２１東１９･２０、北２２東２０</t>
    <rPh sb="0" eb="1">
      <t>キタ</t>
    </rPh>
    <rPh sb="3" eb="4">
      <t>ヒガシ</t>
    </rPh>
    <rPh sb="7" eb="8">
      <t>キタ</t>
    </rPh>
    <rPh sb="10" eb="11">
      <t>ヒガシ</t>
    </rPh>
    <rPh sb="17" eb="18">
      <t>キタ</t>
    </rPh>
    <rPh sb="20" eb="21">
      <t>ヒガシ</t>
    </rPh>
    <phoneticPr fontId="17"/>
  </si>
  <si>
    <t>北２４東１９･２０</t>
    <rPh sb="0" eb="1">
      <t>キタ</t>
    </rPh>
    <rPh sb="3" eb="4">
      <t>ヒガシ</t>
    </rPh>
    <phoneticPr fontId="17"/>
  </si>
  <si>
    <t>北２１･２２東２３【休業】</t>
    <rPh sb="0" eb="1">
      <t>キタ</t>
    </rPh>
    <rPh sb="6" eb="7">
      <t>ヒガシ</t>
    </rPh>
    <rPh sb="10" eb="12">
      <t>キュウギョウ</t>
    </rPh>
    <phoneticPr fontId="17"/>
  </si>
  <si>
    <t>北２４東２１･２２【休業】</t>
    <rPh sb="10" eb="12">
      <t>キュウギョウ</t>
    </rPh>
    <phoneticPr fontId="17"/>
  </si>
  <si>
    <t>北２３東１８　</t>
    <rPh sb="0" eb="1">
      <t>キタ</t>
    </rPh>
    <rPh sb="3" eb="4">
      <t>ヒガシ</t>
    </rPh>
    <phoneticPr fontId="17"/>
  </si>
  <si>
    <t>北２０東１８【休業】</t>
    <rPh sb="7" eb="9">
      <t>キュウギョウ</t>
    </rPh>
    <phoneticPr fontId="17"/>
  </si>
  <si>
    <t>１Ｃ３１</t>
  </si>
  <si>
    <t>北２３東１９･２０【休業】</t>
    <rPh sb="10" eb="12">
      <t>キュウギョウ</t>
    </rPh>
    <phoneticPr fontId="17"/>
  </si>
  <si>
    <t>北２４･２５東１･２</t>
    <rPh sb="0" eb="1">
      <t>キタ</t>
    </rPh>
    <rPh sb="6" eb="7">
      <t>ヒガシ</t>
    </rPh>
    <phoneticPr fontId="17"/>
  </si>
  <si>
    <t>北２６･２７東１【休業】</t>
    <rPh sb="0" eb="1">
      <t>キタ</t>
    </rPh>
    <rPh sb="6" eb="7">
      <t>ヒガシ</t>
    </rPh>
    <rPh sb="9" eb="11">
      <t>キュウギョウ</t>
    </rPh>
    <phoneticPr fontId="17"/>
  </si>
  <si>
    <t>北２８東１～３、北３０東１･２　</t>
    <rPh sb="0" eb="1">
      <t>キタ</t>
    </rPh>
    <rPh sb="3" eb="4">
      <t>ヒガシ</t>
    </rPh>
    <rPh sb="8" eb="9">
      <t>キタ</t>
    </rPh>
    <rPh sb="11" eb="12">
      <t>ヒガシ</t>
    </rPh>
    <phoneticPr fontId="17"/>
  </si>
  <si>
    <t>北３１東１･２</t>
    <rPh sb="0" eb="1">
      <t>キタ</t>
    </rPh>
    <rPh sb="3" eb="4">
      <t>ヒガシ</t>
    </rPh>
    <phoneticPr fontId="17"/>
  </si>
  <si>
    <t>北２４東３～５</t>
    <rPh sb="0" eb="1">
      <t>キタ</t>
    </rPh>
    <rPh sb="3" eb="4">
      <t>ヒガシ</t>
    </rPh>
    <phoneticPr fontId="17"/>
  </si>
  <si>
    <t>北２６･２７東２･３【休業】</t>
    <rPh sb="0" eb="1">
      <t>キタ</t>
    </rPh>
    <rPh sb="6" eb="7">
      <t>ヒガシ</t>
    </rPh>
    <rPh sb="11" eb="13">
      <t>キュウギョウ</t>
    </rPh>
    <phoneticPr fontId="17"/>
  </si>
  <si>
    <t>北２８東４･５、北３０東３～５</t>
    <rPh sb="0" eb="1">
      <t>キタ</t>
    </rPh>
    <rPh sb="3" eb="4">
      <t>ヒガシ</t>
    </rPh>
    <rPh sb="8" eb="9">
      <t>キタ</t>
    </rPh>
    <rPh sb="11" eb="12">
      <t>ヒガシ</t>
    </rPh>
    <phoneticPr fontId="17"/>
  </si>
  <si>
    <t>北３１東３～５</t>
    <rPh sb="0" eb="1">
      <t>キタ</t>
    </rPh>
    <rPh sb="3" eb="4">
      <t>ヒガシ</t>
    </rPh>
    <phoneticPr fontId="17"/>
  </si>
  <si>
    <t>北２４･２５東６･７【休業】</t>
    <rPh sb="0" eb="1">
      <t>キタ</t>
    </rPh>
    <rPh sb="6" eb="7">
      <t>ヒガシ</t>
    </rPh>
    <rPh sb="11" eb="13">
      <t>キュウギョウ</t>
    </rPh>
    <phoneticPr fontId="17"/>
  </si>
  <si>
    <t>北２７東４～６</t>
    <rPh sb="0" eb="1">
      <t>キタ</t>
    </rPh>
    <rPh sb="3" eb="4">
      <t>ヒガシ</t>
    </rPh>
    <phoneticPr fontId="17"/>
  </si>
  <si>
    <t>北２８～３０東６･７</t>
    <rPh sb="0" eb="1">
      <t>キタ</t>
    </rPh>
    <rPh sb="6" eb="7">
      <t>ヒガシ</t>
    </rPh>
    <phoneticPr fontId="17"/>
  </si>
  <si>
    <t>北３１東６･７</t>
    <rPh sb="0" eb="1">
      <t>キタ</t>
    </rPh>
    <rPh sb="3" eb="4">
      <t>ヒガシ</t>
    </rPh>
    <phoneticPr fontId="17"/>
  </si>
  <si>
    <t>北２６東7～９、北２７東７･８</t>
    <rPh sb="0" eb="1">
      <t>キタ</t>
    </rPh>
    <rPh sb="3" eb="4">
      <t>ヒガシ</t>
    </rPh>
    <rPh sb="8" eb="9">
      <t>キタ</t>
    </rPh>
    <rPh sb="11" eb="12">
      <t>ヒガシ</t>
    </rPh>
    <phoneticPr fontId="17"/>
  </si>
  <si>
    <t>北２８・３０東８･９</t>
    <rPh sb="0" eb="1">
      <t>キタ</t>
    </rPh>
    <rPh sb="6" eb="7">
      <t>ヒガシ</t>
    </rPh>
    <phoneticPr fontId="17"/>
  </si>
  <si>
    <t>北３１東８･９</t>
    <rPh sb="0" eb="1">
      <t>キタ</t>
    </rPh>
    <rPh sb="3" eb="4">
      <t>ヒガシ</t>
    </rPh>
    <phoneticPr fontId="17"/>
  </si>
  <si>
    <t>北２６東１０、北２７東９･１０</t>
    <rPh sb="0" eb="1">
      <t>キタ</t>
    </rPh>
    <rPh sb="3" eb="4">
      <t>ヒガシ</t>
    </rPh>
    <rPh sb="7" eb="8">
      <t>キタ</t>
    </rPh>
    <rPh sb="10" eb="11">
      <t>ヒガシ</t>
    </rPh>
    <phoneticPr fontId="17"/>
  </si>
  <si>
    <t>北２６･２７東１２～１４</t>
    <rPh sb="0" eb="1">
      <t>キタ</t>
    </rPh>
    <rPh sb="6" eb="7">
      <t>ヒガシ</t>
    </rPh>
    <phoneticPr fontId="17"/>
  </si>
  <si>
    <t>北２８東１０・１２</t>
    <rPh sb="0" eb="1">
      <t>キタ</t>
    </rPh>
    <rPh sb="3" eb="4">
      <t>ヒガシ</t>
    </rPh>
    <phoneticPr fontId="17"/>
  </si>
  <si>
    <t>北２８～３０東13･14、北31東13【休業】</t>
    <rPh sb="0" eb="1">
      <t>キタ</t>
    </rPh>
    <rPh sb="6" eb="7">
      <t>ヒガシ</t>
    </rPh>
    <rPh sb="13" eb="14">
      <t>キタ</t>
    </rPh>
    <rPh sb="16" eb="17">
      <t>ヒガシ</t>
    </rPh>
    <rPh sb="20" eb="22">
      <t>キュウギョウ</t>
    </rPh>
    <phoneticPr fontId="17"/>
  </si>
  <si>
    <t>北２６･２７東１５～１７</t>
    <rPh sb="0" eb="1">
      <t>キタ</t>
    </rPh>
    <rPh sb="6" eb="7">
      <t>ヒガシ</t>
    </rPh>
    <phoneticPr fontId="17"/>
  </si>
  <si>
    <t>北２８・３０東１５～１７</t>
    <rPh sb="0" eb="1">
      <t>キタ</t>
    </rPh>
    <rPh sb="6" eb="7">
      <t>ヒガシ</t>
    </rPh>
    <phoneticPr fontId="17"/>
  </si>
  <si>
    <t>北３１～３３東１６</t>
    <rPh sb="0" eb="1">
      <t>キタ</t>
    </rPh>
    <rPh sb="6" eb="7">
      <t>ヒガシ</t>
    </rPh>
    <phoneticPr fontId="17"/>
  </si>
  <si>
    <r>
      <t>北３１～３３東１７</t>
    </r>
    <r>
      <rPr>
        <b/>
        <sz val="10"/>
        <rFont val="UD Digi Kyokasho NK-R"/>
        <family val="1"/>
        <charset val="128"/>
      </rPr>
      <t>　</t>
    </r>
    <rPh sb="0" eb="1">
      <t>キタ</t>
    </rPh>
    <rPh sb="6" eb="7">
      <t>ヒガシ</t>
    </rPh>
    <phoneticPr fontId="17"/>
  </si>
  <si>
    <t>北２６･２７東１８【休業】</t>
    <rPh sb="0" eb="1">
      <t>キタ</t>
    </rPh>
    <rPh sb="6" eb="7">
      <t>ヒガシ</t>
    </rPh>
    <rPh sb="10" eb="12">
      <t>キュウギョウ</t>
    </rPh>
    <phoneticPr fontId="17"/>
  </si>
  <si>
    <t>北３０～３３東１８【休業】</t>
    <rPh sb="0" eb="1">
      <t>キタ</t>
    </rPh>
    <rPh sb="6" eb="7">
      <t>ヒガシ</t>
    </rPh>
    <rPh sb="10" eb="12">
      <t>キュウギョウ</t>
    </rPh>
    <phoneticPr fontId="17"/>
  </si>
  <si>
    <t>北２８東１８･１９、北３０～３１東１９【休業】</t>
    <rPh sb="0" eb="1">
      <t>キタ</t>
    </rPh>
    <rPh sb="3" eb="4">
      <t>ヒガシ</t>
    </rPh>
    <rPh sb="10" eb="11">
      <t>キタ</t>
    </rPh>
    <rPh sb="16" eb="17">
      <t>ヒガシ</t>
    </rPh>
    <rPh sb="20" eb="22">
      <t>キュウギョウ</t>
    </rPh>
    <phoneticPr fontId="17"/>
  </si>
  <si>
    <t>北３１東１０～１２</t>
    <rPh sb="0" eb="1">
      <t>キタ</t>
    </rPh>
    <rPh sb="3" eb="4">
      <t>ヒガシ</t>
    </rPh>
    <phoneticPr fontId="17"/>
  </si>
  <si>
    <t>北２５東３～５【休業】</t>
    <rPh sb="0" eb="1">
      <t>キタ</t>
    </rPh>
    <rPh sb="3" eb="4">
      <t>ヒガシ</t>
    </rPh>
    <rPh sb="8" eb="10">
      <t>キュウギョウ</t>
    </rPh>
    <phoneticPr fontId="17"/>
  </si>
  <si>
    <t>北２６東４～６【休業】</t>
    <rPh sb="0" eb="1">
      <t>キタ</t>
    </rPh>
    <rPh sb="3" eb="4">
      <t>ヒガシ</t>
    </rPh>
    <phoneticPr fontId="17"/>
  </si>
  <si>
    <t>北３２･３３東１</t>
    <rPh sb="0" eb="1">
      <t>キタ</t>
    </rPh>
    <rPh sb="6" eb="7">
      <t>ヒガシ</t>
    </rPh>
    <phoneticPr fontId="17"/>
  </si>
  <si>
    <t>北34東1(3～5),北35東1(5～7)･東2</t>
    <rPh sb="0" eb="1">
      <t>キタ</t>
    </rPh>
    <rPh sb="3" eb="4">
      <t>ヒガシ</t>
    </rPh>
    <rPh sb="11" eb="12">
      <t>キタ</t>
    </rPh>
    <rPh sb="14" eb="15">
      <t>ヒガシ</t>
    </rPh>
    <rPh sb="22" eb="23">
      <t>ヒガシ</t>
    </rPh>
    <phoneticPr fontId="17"/>
  </si>
  <si>
    <r>
      <t>北36東1(5～8),北37東1(6･7),北36･37東2</t>
    </r>
    <r>
      <rPr>
        <sz val="8"/>
        <color rgb="FF92D050"/>
        <rFont val="UD Digi Kyokasho NK-R"/>
        <family val="1"/>
        <charset val="128"/>
      </rPr>
      <t>【休業】</t>
    </r>
    <rPh sb="0" eb="1">
      <t>キタ</t>
    </rPh>
    <rPh sb="3" eb="4">
      <t>ヒガシ</t>
    </rPh>
    <rPh sb="11" eb="12">
      <t>キタ</t>
    </rPh>
    <rPh sb="14" eb="15">
      <t>ヒガシ</t>
    </rPh>
    <rPh sb="22" eb="23">
      <t>キタ</t>
    </rPh>
    <rPh sb="28" eb="29">
      <t>ヒガシ</t>
    </rPh>
    <rPh sb="31" eb="33">
      <t>キュウギョウ</t>
    </rPh>
    <phoneticPr fontId="17"/>
  </si>
  <si>
    <t>北３２･３３東２･３</t>
    <rPh sb="0" eb="1">
      <t>キタ</t>
    </rPh>
    <rPh sb="6" eb="7">
      <t>ヒガシ</t>
    </rPh>
    <phoneticPr fontId="17"/>
  </si>
  <si>
    <t>北３４東２～４、北３５東３･４</t>
    <rPh sb="0" eb="1">
      <t>キタ</t>
    </rPh>
    <rPh sb="3" eb="4">
      <t>ヒガシ</t>
    </rPh>
    <rPh sb="8" eb="9">
      <t>キタ</t>
    </rPh>
    <rPh sb="11" eb="12">
      <t>ヒガシ</t>
    </rPh>
    <phoneticPr fontId="17"/>
  </si>
  <si>
    <t>北３２･３３東４･５【休業】</t>
    <rPh sb="0" eb="1">
      <t>キタ</t>
    </rPh>
    <rPh sb="6" eb="7">
      <t>ヒガシ</t>
    </rPh>
    <phoneticPr fontId="17"/>
  </si>
  <si>
    <t>北３４～３６東５、北３６東３･４【休業】</t>
    <rPh sb="0" eb="1">
      <t>キタ</t>
    </rPh>
    <rPh sb="6" eb="7">
      <t>ヒガシ</t>
    </rPh>
    <rPh sb="9" eb="10">
      <t>キタ</t>
    </rPh>
    <rPh sb="12" eb="13">
      <t>ヒガシ</t>
    </rPh>
    <phoneticPr fontId="17"/>
  </si>
  <si>
    <t>北３２･３３東６･７　</t>
    <rPh sb="0" eb="1">
      <t>キタ</t>
    </rPh>
    <rPh sb="6" eb="7">
      <t>ヒガシ</t>
    </rPh>
    <phoneticPr fontId="17"/>
  </si>
  <si>
    <t>北３４･３５東６･７</t>
    <rPh sb="0" eb="1">
      <t>キタ</t>
    </rPh>
    <rPh sb="6" eb="7">
      <t>ヒガシ</t>
    </rPh>
    <phoneticPr fontId="17"/>
  </si>
  <si>
    <t>北３２･３３東８･９</t>
    <rPh sb="0" eb="1">
      <t>キタ</t>
    </rPh>
    <rPh sb="6" eb="7">
      <t>ヒガシ</t>
    </rPh>
    <phoneticPr fontId="17"/>
  </si>
  <si>
    <t xml:space="preserve">北３４･３５東８･９ </t>
    <rPh sb="0" eb="1">
      <t>キタ</t>
    </rPh>
    <rPh sb="6" eb="7">
      <t>ヒガシ</t>
    </rPh>
    <phoneticPr fontId="17"/>
  </si>
  <si>
    <t>北３６･３７東８･９、北３８東８～１０</t>
    <rPh sb="0" eb="1">
      <t>キタ</t>
    </rPh>
    <rPh sb="6" eb="7">
      <t>ヒガシ</t>
    </rPh>
    <rPh sb="11" eb="12">
      <t>キタ</t>
    </rPh>
    <rPh sb="14" eb="15">
      <t>ヒガシ</t>
    </rPh>
    <phoneticPr fontId="17"/>
  </si>
  <si>
    <t>北３１東１４･１５、北３２東１０～１５</t>
    <rPh sb="0" eb="1">
      <t>キタ</t>
    </rPh>
    <rPh sb="3" eb="4">
      <t>ヒガシ</t>
    </rPh>
    <rPh sb="10" eb="11">
      <t>キタ</t>
    </rPh>
    <rPh sb="13" eb="14">
      <t>ヒガシ</t>
    </rPh>
    <phoneticPr fontId="17"/>
  </si>
  <si>
    <t>北３３東１４･１５　</t>
    <rPh sb="0" eb="1">
      <t>キタ</t>
    </rPh>
    <rPh sb="3" eb="4">
      <t>ヒガシ</t>
    </rPh>
    <phoneticPr fontId="17"/>
  </si>
  <si>
    <t>北３４･３５東１０～１2</t>
    <rPh sb="0" eb="1">
      <t>キタ</t>
    </rPh>
    <rPh sb="6" eb="7">
      <t>ヒガシ</t>
    </rPh>
    <phoneticPr fontId="17"/>
  </si>
  <si>
    <t>北36東10･12･13,北37東10～12,北38東12</t>
    <rPh sb="0" eb="1">
      <t>キタ</t>
    </rPh>
    <rPh sb="3" eb="4">
      <t>ヒガシ</t>
    </rPh>
    <rPh sb="13" eb="14">
      <t>キタ</t>
    </rPh>
    <rPh sb="16" eb="17">
      <t>ヒガシ</t>
    </rPh>
    <rPh sb="23" eb="24">
      <t>キタ</t>
    </rPh>
    <rPh sb="26" eb="27">
      <t>ヒガシ</t>
    </rPh>
    <phoneticPr fontId="17"/>
  </si>
  <si>
    <t>北３７･３８東１４【休業】</t>
    <rPh sb="0" eb="1">
      <t>キタ</t>
    </rPh>
    <rPh sb="6" eb="7">
      <t>ヒガシ</t>
    </rPh>
    <rPh sb="10" eb="12">
      <t>キュウギョウ</t>
    </rPh>
    <phoneticPr fontId="17"/>
  </si>
  <si>
    <t>北３４･３５東１３～１５</t>
    <rPh sb="0" eb="1">
      <t>キタ</t>
    </rPh>
    <rPh sb="6" eb="7">
      <t>ヒガシ</t>
    </rPh>
    <phoneticPr fontId="17"/>
  </si>
  <si>
    <t>北３４～３６東１６･１７</t>
    <rPh sb="0" eb="1">
      <t>キタ</t>
    </rPh>
    <rPh sb="6" eb="7">
      <t>ヒガシ</t>
    </rPh>
    <phoneticPr fontId="17"/>
  </si>
  <si>
    <t>北３７東１６～１８【休業】</t>
    <rPh sb="0" eb="1">
      <t>キタ</t>
    </rPh>
    <rPh sb="3" eb="4">
      <t>ヒガシ</t>
    </rPh>
    <rPh sb="10" eb="12">
      <t>キュウギョウ</t>
    </rPh>
    <phoneticPr fontId="17"/>
  </si>
  <si>
    <t>北３７東１９、北３８東１６～１９</t>
    <rPh sb="0" eb="1">
      <t>キタ</t>
    </rPh>
    <rPh sb="3" eb="4">
      <t>ヒガシ</t>
    </rPh>
    <rPh sb="7" eb="8">
      <t>キタ</t>
    </rPh>
    <rPh sb="10" eb="11">
      <t>ヒガシ</t>
    </rPh>
    <phoneticPr fontId="17"/>
  </si>
  <si>
    <t>北３６東１４･１５、北３７･３８東１５</t>
    <rPh sb="0" eb="1">
      <t>キタ</t>
    </rPh>
    <rPh sb="3" eb="4">
      <t>ヒガシ</t>
    </rPh>
    <rPh sb="10" eb="11">
      <t>キタ</t>
    </rPh>
    <rPh sb="16" eb="17">
      <t>ヒガシ</t>
    </rPh>
    <phoneticPr fontId="17"/>
  </si>
  <si>
    <r>
      <t>北３６～３８東７</t>
    </r>
    <r>
      <rPr>
        <b/>
        <sz val="10"/>
        <rFont val="UD Digi Kyokasho NK-R"/>
        <family val="1"/>
        <charset val="128"/>
      </rPr>
      <t>　</t>
    </r>
    <rPh sb="0" eb="1">
      <t>キタ</t>
    </rPh>
    <rPh sb="6" eb="7">
      <t>ヒガシ</t>
    </rPh>
    <phoneticPr fontId="17"/>
  </si>
  <si>
    <t>北３７･３８東１３</t>
    <rPh sb="0" eb="1">
      <t>キタ</t>
    </rPh>
    <rPh sb="6" eb="7">
      <t>ヒガシ</t>
    </rPh>
    <phoneticPr fontId="17"/>
  </si>
  <si>
    <t>北３６東１８･１９【休業】</t>
    <rPh sb="3" eb="4">
      <t>ヒガシ</t>
    </rPh>
    <phoneticPr fontId="17"/>
  </si>
  <si>
    <t>北３３東１２･１３　</t>
    <rPh sb="0" eb="1">
      <t>キタ</t>
    </rPh>
    <rPh sb="3" eb="4">
      <t>ヒガシ</t>
    </rPh>
    <phoneticPr fontId="17"/>
  </si>
  <si>
    <t>北３４･３５東１８･１９【休業】</t>
    <rPh sb="0" eb="1">
      <t>キタ</t>
    </rPh>
    <rPh sb="6" eb="7">
      <t>ヒガシ</t>
    </rPh>
    <rPh sb="13" eb="15">
      <t>キュウギョウ</t>
    </rPh>
    <phoneticPr fontId="17"/>
  </si>
  <si>
    <t>北３６･３７東６</t>
    <rPh sb="0" eb="1">
      <t>キタ</t>
    </rPh>
    <rPh sb="6" eb="7">
      <t>ヒガシ</t>
    </rPh>
    <phoneticPr fontId="17"/>
  </si>
  <si>
    <t xml:space="preserve">北34東1(1･2),北35･36東1(1～4),北37東1(1～5)【休業】 </t>
    <rPh sb="0" eb="1">
      <t>キタ</t>
    </rPh>
    <rPh sb="3" eb="4">
      <t>ヒガシ</t>
    </rPh>
    <rPh sb="11" eb="12">
      <t>キタ</t>
    </rPh>
    <rPh sb="17" eb="18">
      <t>ヒガシ</t>
    </rPh>
    <rPh sb="25" eb="26">
      <t>キタ</t>
    </rPh>
    <rPh sb="28" eb="29">
      <t>ヒガシ</t>
    </rPh>
    <rPh sb="36" eb="38">
      <t>キュウギョウ</t>
    </rPh>
    <phoneticPr fontId="17"/>
  </si>
  <si>
    <t>北３３東１０</t>
    <rPh sb="0" eb="1">
      <t>キタ</t>
    </rPh>
    <rPh sb="3" eb="4">
      <t>ヒガシ</t>
    </rPh>
    <phoneticPr fontId="17"/>
  </si>
  <si>
    <t>北３８東１･２、北３９東１</t>
    <rPh sb="0" eb="1">
      <t>キタ</t>
    </rPh>
    <rPh sb="3" eb="4">
      <t>ヒガシ</t>
    </rPh>
    <rPh sb="8" eb="9">
      <t>キタ</t>
    </rPh>
    <rPh sb="11" eb="12">
      <t>ヒガシ</t>
    </rPh>
    <phoneticPr fontId="17"/>
  </si>
  <si>
    <t xml:space="preserve">北４０･４１東１･２ </t>
    <rPh sb="0" eb="1">
      <t>キタ</t>
    </rPh>
    <rPh sb="6" eb="7">
      <t>ヒガシ</t>
    </rPh>
    <phoneticPr fontId="17"/>
  </si>
  <si>
    <t>北４２東１～３</t>
    <rPh sb="0" eb="1">
      <t>キタ</t>
    </rPh>
    <rPh sb="3" eb="4">
      <t>ヒガシ</t>
    </rPh>
    <phoneticPr fontId="17"/>
  </si>
  <si>
    <t>北４３東１～３【休業】</t>
    <rPh sb="0" eb="1">
      <t>キタ</t>
    </rPh>
    <rPh sb="3" eb="4">
      <t>ヒガシ</t>
    </rPh>
    <rPh sb="8" eb="10">
      <t>キュウギョウ</t>
    </rPh>
    <phoneticPr fontId="17"/>
  </si>
  <si>
    <t>北４４･４５東１･２【休業】</t>
    <rPh sb="0" eb="1">
      <t>キタ</t>
    </rPh>
    <rPh sb="6" eb="7">
      <t>ヒガシ</t>
    </rPh>
    <rPh sb="11" eb="13">
      <t>キュウギョウ</t>
    </rPh>
    <phoneticPr fontId="17"/>
  </si>
  <si>
    <t>北３７･３８東３･４、北３９東２･３</t>
    <rPh sb="0" eb="1">
      <t>キタ</t>
    </rPh>
    <rPh sb="6" eb="7">
      <t>ヒガシ</t>
    </rPh>
    <rPh sb="11" eb="12">
      <t>キタ</t>
    </rPh>
    <rPh sb="14" eb="15">
      <t>ヒガシ</t>
    </rPh>
    <phoneticPr fontId="17"/>
  </si>
  <si>
    <t>北３７東５,北３８東５･６,北３９東４～６</t>
    <rPh sb="0" eb="1">
      <t>キタ</t>
    </rPh>
    <rPh sb="3" eb="4">
      <t>ヒガシ</t>
    </rPh>
    <rPh sb="6" eb="7">
      <t>キタ</t>
    </rPh>
    <rPh sb="9" eb="10">
      <t>ヒガシ</t>
    </rPh>
    <rPh sb="14" eb="15">
      <t>キタ</t>
    </rPh>
    <rPh sb="17" eb="18">
      <t>ヒガシ</t>
    </rPh>
    <phoneticPr fontId="17"/>
  </si>
  <si>
    <t>北４０･４１東３･４</t>
    <rPh sb="0" eb="1">
      <t>キタ</t>
    </rPh>
    <rPh sb="6" eb="7">
      <t>ヒガシ</t>
    </rPh>
    <phoneticPr fontId="17"/>
  </si>
  <si>
    <t>北４０･４１東５･６</t>
    <rPh sb="0" eb="1">
      <t>キタ</t>
    </rPh>
    <rPh sb="6" eb="7">
      <t>ヒガシ</t>
    </rPh>
    <phoneticPr fontId="17"/>
  </si>
  <si>
    <t>北４２･４３東４･５</t>
    <rPh sb="0" eb="1">
      <t>キタ</t>
    </rPh>
    <rPh sb="6" eb="7">
      <t>ヒガシ</t>
    </rPh>
    <phoneticPr fontId="17"/>
  </si>
  <si>
    <t>北４４･４５東３～５【休業】</t>
    <rPh sb="0" eb="1">
      <t>キタ</t>
    </rPh>
    <rPh sb="6" eb="7">
      <t>ヒガシ</t>
    </rPh>
    <rPh sb="11" eb="13">
      <t>キュウギョウ</t>
    </rPh>
    <phoneticPr fontId="17"/>
  </si>
  <si>
    <t>北３９～４１東１２･１３【休業】</t>
    <rPh sb="0" eb="1">
      <t>キタ</t>
    </rPh>
    <rPh sb="6" eb="7">
      <t>ヒガシ</t>
    </rPh>
    <phoneticPr fontId="17"/>
  </si>
  <si>
    <t>北３９･４０東７･８</t>
    <rPh sb="0" eb="1">
      <t>キタ</t>
    </rPh>
    <rPh sb="6" eb="7">
      <t>ヒガシ</t>
    </rPh>
    <phoneticPr fontId="17"/>
  </si>
  <si>
    <r>
      <t>北４１東７～９、北４２東６～９</t>
    </r>
    <r>
      <rPr>
        <sz val="10"/>
        <color rgb="FF92D050"/>
        <rFont val="UD Digi Kyokasho NK-R"/>
        <family val="1"/>
        <charset val="128"/>
      </rPr>
      <t>【休業】</t>
    </r>
    <rPh sb="0" eb="1">
      <t>キタ</t>
    </rPh>
    <rPh sb="3" eb="4">
      <t>ヒガシ</t>
    </rPh>
    <rPh sb="8" eb="9">
      <t>キタ</t>
    </rPh>
    <rPh sb="11" eb="12">
      <t>ヒガシ</t>
    </rPh>
    <rPh sb="16" eb="18">
      <t>キュウギョウ</t>
    </rPh>
    <phoneticPr fontId="17"/>
  </si>
  <si>
    <t>北４３～４５東６･７【休業】</t>
    <rPh sb="0" eb="1">
      <t>キタ</t>
    </rPh>
    <rPh sb="6" eb="7">
      <t>ヒガシ</t>
    </rPh>
    <rPh sb="11" eb="13">
      <t>キュウギョウ</t>
    </rPh>
    <phoneticPr fontId="17"/>
  </si>
  <si>
    <r>
      <t>北42東10,北43東8～10,北44東8･9</t>
    </r>
    <r>
      <rPr>
        <sz val="10"/>
        <color rgb="FF92D050"/>
        <rFont val="UD Digi Kyokasho NK-R"/>
        <family val="1"/>
        <charset val="128"/>
      </rPr>
      <t>【休業】</t>
    </r>
    <rPh sb="7" eb="8">
      <t>キタ</t>
    </rPh>
    <rPh sb="10" eb="11">
      <t>ヒガシ</t>
    </rPh>
    <rPh sb="16" eb="17">
      <t>キタ</t>
    </rPh>
    <rPh sb="19" eb="20">
      <t>ヒガシ</t>
    </rPh>
    <phoneticPr fontId="17"/>
  </si>
  <si>
    <t>北３９･４０東９･１０、北４１東１０</t>
    <rPh sb="0" eb="1">
      <t>キタ</t>
    </rPh>
    <rPh sb="6" eb="7">
      <t>ヒガシ</t>
    </rPh>
    <rPh sb="12" eb="13">
      <t>キタ</t>
    </rPh>
    <rPh sb="15" eb="16">
      <t>ヒガシ</t>
    </rPh>
    <phoneticPr fontId="17"/>
  </si>
  <si>
    <t>北４２･４３東１２･１３</t>
    <rPh sb="0" eb="1">
      <t>キタ</t>
    </rPh>
    <rPh sb="6" eb="7">
      <t>ヒガシ</t>
    </rPh>
    <phoneticPr fontId="17"/>
  </si>
  <si>
    <r>
      <t>北４４･４５東１０～１２</t>
    </r>
    <r>
      <rPr>
        <sz val="10"/>
        <color rgb="FF92D050"/>
        <rFont val="UD Digi Kyokasho NK-R"/>
        <family val="1"/>
        <charset val="128"/>
      </rPr>
      <t>【休業】</t>
    </r>
    <rPh sb="0" eb="1">
      <t>キタ</t>
    </rPh>
    <rPh sb="6" eb="7">
      <t>ヒガシ</t>
    </rPh>
    <phoneticPr fontId="17"/>
  </si>
  <si>
    <t>北40東14(2)･15(2)、北４１東14･15</t>
    <rPh sb="0" eb="1">
      <t>キタ</t>
    </rPh>
    <rPh sb="3" eb="4">
      <t>ヒガシ</t>
    </rPh>
    <rPh sb="16" eb="17">
      <t>キタ</t>
    </rPh>
    <rPh sb="19" eb="20">
      <t>ヒガシ</t>
    </rPh>
    <phoneticPr fontId="17"/>
  </si>
  <si>
    <t>北４２･４３東１４･１５、北４４東１５</t>
    <rPh sb="0" eb="1">
      <t>キタ</t>
    </rPh>
    <rPh sb="6" eb="7">
      <t>ヒガシ</t>
    </rPh>
    <rPh sb="13" eb="14">
      <t>キタ</t>
    </rPh>
    <rPh sb="16" eb="17">
      <t>ヒガシ</t>
    </rPh>
    <phoneticPr fontId="17"/>
  </si>
  <si>
    <t>北４４･４５東１３･１４</t>
    <rPh sb="0" eb="1">
      <t>キタ</t>
    </rPh>
    <rPh sb="6" eb="7">
      <t>ヒガシ</t>
    </rPh>
    <phoneticPr fontId="17"/>
  </si>
  <si>
    <t>北３９～４１東１６･１７</t>
    <rPh sb="0" eb="1">
      <t>キタ</t>
    </rPh>
    <rPh sb="6" eb="7">
      <t>ヒガシ</t>
    </rPh>
    <phoneticPr fontId="17"/>
  </si>
  <si>
    <t>北４２･４３東１６･１７</t>
    <rPh sb="0" eb="1">
      <t>キタ</t>
    </rPh>
    <rPh sb="6" eb="7">
      <t>ヒガシ</t>
    </rPh>
    <phoneticPr fontId="17"/>
  </si>
  <si>
    <t>北４５東１５～１７　</t>
    <rPh sb="0" eb="1">
      <t>キタ</t>
    </rPh>
    <rPh sb="3" eb="4">
      <t>ヒガシ</t>
    </rPh>
    <phoneticPr fontId="17"/>
  </si>
  <si>
    <t>北４５東８･９【休業】</t>
    <rPh sb="0" eb="1">
      <t>キタ</t>
    </rPh>
    <rPh sb="3" eb="4">
      <t>ヒガシ</t>
    </rPh>
    <phoneticPr fontId="17"/>
  </si>
  <si>
    <t>北４６･４７東１～３【休業】</t>
    <rPh sb="0" eb="1">
      <t>キタ</t>
    </rPh>
    <rPh sb="6" eb="7">
      <t>ヒガシ</t>
    </rPh>
    <rPh sb="11" eb="13">
      <t>キュウギョウ</t>
    </rPh>
    <phoneticPr fontId="17"/>
  </si>
  <si>
    <t>北４８東１～４、北４９東２～４【休業】</t>
    <rPh sb="0" eb="1">
      <t>キタ</t>
    </rPh>
    <rPh sb="3" eb="4">
      <t>ヒガシ</t>
    </rPh>
    <rPh sb="8" eb="9">
      <t>キタ</t>
    </rPh>
    <rPh sb="11" eb="12">
      <t>ヒガシ</t>
    </rPh>
    <rPh sb="16" eb="18">
      <t>キュウギョウ</t>
    </rPh>
    <phoneticPr fontId="17"/>
  </si>
  <si>
    <t>北５０･５１東２～４【休業】</t>
    <rPh sb="0" eb="1">
      <t>キタ</t>
    </rPh>
    <rPh sb="6" eb="7">
      <t>ヒガシ</t>
    </rPh>
    <rPh sb="11" eb="13">
      <t>キュウギョウ</t>
    </rPh>
    <phoneticPr fontId="17"/>
  </si>
  <si>
    <t>北４６･４７東４･５【休業】</t>
    <rPh sb="0" eb="1">
      <t>キタ</t>
    </rPh>
    <rPh sb="6" eb="7">
      <t>ヒガシ</t>
    </rPh>
    <phoneticPr fontId="17"/>
  </si>
  <si>
    <r>
      <t>北４６･４７東６･７、北４８･４９東５～７</t>
    </r>
    <r>
      <rPr>
        <sz val="10"/>
        <color rgb="FF92D050"/>
        <rFont val="UD Digi Kyokasho NK-R"/>
        <family val="1"/>
        <charset val="128"/>
      </rPr>
      <t>【休業】</t>
    </r>
    <rPh sb="0" eb="1">
      <t>キタ</t>
    </rPh>
    <rPh sb="6" eb="7">
      <t>ヒガシ</t>
    </rPh>
    <rPh sb="11" eb="12">
      <t>キタ</t>
    </rPh>
    <rPh sb="17" eb="18">
      <t>ヒガシ</t>
    </rPh>
    <phoneticPr fontId="17"/>
  </si>
  <si>
    <r>
      <t>北４６東８～１２、北４７東８･９</t>
    </r>
    <r>
      <rPr>
        <sz val="10"/>
        <color rgb="FF92D050"/>
        <rFont val="UD Digi Kyokasho NK-R"/>
        <family val="1"/>
        <charset val="128"/>
      </rPr>
      <t>【休業】</t>
    </r>
    <rPh sb="0" eb="1">
      <t>キタ</t>
    </rPh>
    <rPh sb="3" eb="4">
      <t>ヒガシ</t>
    </rPh>
    <rPh sb="9" eb="10">
      <t>キタ</t>
    </rPh>
    <rPh sb="12" eb="13">
      <t>ヒガシ</t>
    </rPh>
    <rPh sb="17" eb="19">
      <t>キュウギョウ</t>
    </rPh>
    <phoneticPr fontId="17"/>
  </si>
  <si>
    <t>北４７東１０、北４８東８～１３【休業】</t>
    <rPh sb="0" eb="1">
      <t>キタ</t>
    </rPh>
    <rPh sb="3" eb="4">
      <t>ヒガシ</t>
    </rPh>
    <rPh sb="7" eb="8">
      <t>キタ</t>
    </rPh>
    <rPh sb="10" eb="11">
      <t>ヒガシ</t>
    </rPh>
    <phoneticPr fontId="17"/>
  </si>
  <si>
    <t>北４９東８～１０(1･4･5･8～11)【休業】</t>
    <rPh sb="0" eb="1">
      <t>キタ</t>
    </rPh>
    <rPh sb="3" eb="4">
      <t>ヒガシ</t>
    </rPh>
    <phoneticPr fontId="17"/>
  </si>
  <si>
    <r>
      <t>北49東10(2･3･6･7)～13,北50東13</t>
    </r>
    <r>
      <rPr>
        <sz val="10"/>
        <color rgb="FF92D050"/>
        <rFont val="UD Digi Kyokasho NK-R"/>
        <family val="1"/>
        <charset val="128"/>
      </rPr>
      <t>【休業】</t>
    </r>
    <rPh sb="0" eb="1">
      <t>キタ</t>
    </rPh>
    <rPh sb="3" eb="4">
      <t>ヒガシ</t>
    </rPh>
    <rPh sb="19" eb="20">
      <t>キタ</t>
    </rPh>
    <rPh sb="22" eb="23">
      <t>ヒガシ</t>
    </rPh>
    <phoneticPr fontId="17"/>
  </si>
  <si>
    <r>
      <t>北４６･４７東13～15、北４８東14･15</t>
    </r>
    <r>
      <rPr>
        <sz val="10"/>
        <color rgb="FF92D050"/>
        <rFont val="UD Digi Kyokasho NK-R"/>
        <family val="1"/>
        <charset val="128"/>
      </rPr>
      <t>【休業】</t>
    </r>
    <rPh sb="0" eb="1">
      <t>キタ</t>
    </rPh>
    <rPh sb="6" eb="7">
      <t>ヒガシ</t>
    </rPh>
    <rPh sb="13" eb="14">
      <t>キタ</t>
    </rPh>
    <rPh sb="16" eb="17">
      <t>ヒガシ</t>
    </rPh>
    <rPh sb="23" eb="25">
      <t>キュウギョウ</t>
    </rPh>
    <phoneticPr fontId="17"/>
  </si>
  <si>
    <r>
      <t>北49東14･15、北50東14～15(7除)、北51東14(1)</t>
    </r>
    <r>
      <rPr>
        <sz val="9"/>
        <color rgb="FF92D050"/>
        <rFont val="UD Digi Kyokasho NK-R"/>
        <family val="1"/>
        <charset val="128"/>
      </rPr>
      <t>【休業】</t>
    </r>
    <rPh sb="0" eb="1">
      <t>キタ</t>
    </rPh>
    <rPh sb="3" eb="4">
      <t>ヒガシ</t>
    </rPh>
    <rPh sb="10" eb="11">
      <t>キタ</t>
    </rPh>
    <rPh sb="13" eb="14">
      <t>ヒガシ</t>
    </rPh>
    <rPh sb="21" eb="22">
      <t>ノゾ</t>
    </rPh>
    <rPh sb="24" eb="25">
      <t>キタ</t>
    </rPh>
    <rPh sb="27" eb="28">
      <t>ヒガシ</t>
    </rPh>
    <phoneticPr fontId="17"/>
  </si>
  <si>
    <t>北３９東１４･１５、北４０東１４(2除)・１５(2除)</t>
    <rPh sb="0" eb="1">
      <t>キタ</t>
    </rPh>
    <rPh sb="3" eb="4">
      <t>ヒガシ</t>
    </rPh>
    <rPh sb="10" eb="11">
      <t>キタ</t>
    </rPh>
    <rPh sb="13" eb="14">
      <t>ヒガシ</t>
    </rPh>
    <rPh sb="18" eb="19">
      <t>ノゾ</t>
    </rPh>
    <rPh sb="25" eb="26">
      <t>ノゾ</t>
    </rPh>
    <phoneticPr fontId="17"/>
  </si>
  <si>
    <t>本町１－１･２</t>
    <rPh sb="0" eb="2">
      <t>ホンチョウ</t>
    </rPh>
    <phoneticPr fontId="17"/>
  </si>
  <si>
    <t>本町２－１</t>
    <rPh sb="0" eb="2">
      <t>ホンチョウ</t>
    </rPh>
    <phoneticPr fontId="17"/>
  </si>
  <si>
    <r>
      <t>本町2-2、伏古1-2(1一部･5･6)</t>
    </r>
    <r>
      <rPr>
        <sz val="10"/>
        <color rgb="FF92D050"/>
        <rFont val="UD Digi Kyokasho NK-R"/>
        <family val="1"/>
        <charset val="128"/>
      </rPr>
      <t>【休業】</t>
    </r>
    <rPh sb="0" eb="2">
      <t>ホンチョウ</t>
    </rPh>
    <rPh sb="6" eb="8">
      <t>フシコ</t>
    </rPh>
    <rPh sb="13" eb="15">
      <t>イチブ</t>
    </rPh>
    <rPh sb="21" eb="23">
      <t>キュウギョウ</t>
    </rPh>
    <phoneticPr fontId="17"/>
  </si>
  <si>
    <t>伏古３～５－２【休業】</t>
    <rPh sb="0" eb="2">
      <t>フシコ</t>
    </rPh>
    <phoneticPr fontId="17"/>
  </si>
  <si>
    <t>伏古６･７－２･３</t>
    <rPh sb="0" eb="2">
      <t>フシコ</t>
    </rPh>
    <phoneticPr fontId="17"/>
  </si>
  <si>
    <r>
      <t>本町１－３</t>
    </r>
    <r>
      <rPr>
        <b/>
        <sz val="10"/>
        <rFont val="UD Digi Kyokasho NK-R"/>
        <family val="1"/>
        <charset val="128"/>
      </rPr>
      <t xml:space="preserve"> </t>
    </r>
    <rPh sb="0" eb="2">
      <t>ホンチョウ</t>
    </rPh>
    <phoneticPr fontId="17"/>
  </si>
  <si>
    <t>本町２－３</t>
    <rPh sb="0" eb="2">
      <t>ホンチョウ</t>
    </rPh>
    <phoneticPr fontId="17"/>
  </si>
  <si>
    <t>苗穂町２～４【休業】</t>
    <rPh sb="0" eb="3">
      <t>ナエボチョウ</t>
    </rPh>
    <rPh sb="7" eb="9">
      <t>キュウギョウ</t>
    </rPh>
    <phoneticPr fontId="17"/>
  </si>
  <si>
    <t>本町１－４･５【休業】</t>
    <rPh sb="0" eb="2">
      <t>ホンチョウ</t>
    </rPh>
    <phoneticPr fontId="17"/>
  </si>
  <si>
    <t>本町２－４～６【休業】</t>
    <rPh sb="0" eb="2">
      <t>ホンチョウ</t>
    </rPh>
    <phoneticPr fontId="17"/>
  </si>
  <si>
    <t>伏古１－４･５、2-5【休業】</t>
    <rPh sb="0" eb="2">
      <t>フシコ</t>
    </rPh>
    <phoneticPr fontId="17"/>
  </si>
  <si>
    <t>伏古１－２(2～4),２－３･４、３－４</t>
    <rPh sb="0" eb="2">
      <t>フシコ</t>
    </rPh>
    <phoneticPr fontId="17"/>
  </si>
  <si>
    <t>伏古３～５－３　</t>
    <rPh sb="0" eb="2">
      <t>フシコ</t>
    </rPh>
    <phoneticPr fontId="17"/>
  </si>
  <si>
    <t>伏古３－５,４･５－４･５</t>
    <rPh sb="0" eb="2">
      <t>フシコ</t>
    </rPh>
    <phoneticPr fontId="17"/>
  </si>
  <si>
    <t>伏古６･７－４･５【休業】</t>
    <rPh sb="0" eb="2">
      <t>フシコ</t>
    </rPh>
    <phoneticPr fontId="17"/>
  </si>
  <si>
    <r>
      <t>伏古８－４･５</t>
    </r>
    <r>
      <rPr>
        <b/>
        <sz val="10"/>
        <rFont val="UD Digi Kyokasho NK-R"/>
        <family val="1"/>
        <charset val="128"/>
      </rPr>
      <t xml:space="preserve"> </t>
    </r>
    <rPh sb="0" eb="2">
      <t>フシコ</t>
    </rPh>
    <phoneticPr fontId="17"/>
  </si>
  <si>
    <t>苗穂町５～９、本町１－６･７【休業】</t>
    <rPh sb="0" eb="3">
      <t>ナエボチョウ</t>
    </rPh>
    <rPh sb="7" eb="9">
      <t>ホンチョウ</t>
    </rPh>
    <rPh sb="15" eb="17">
      <t>キュウギョウ</t>
    </rPh>
    <phoneticPr fontId="17"/>
  </si>
  <si>
    <t>本町１－８･９【休業】</t>
    <rPh sb="0" eb="2">
      <t>ホンチョウ</t>
    </rPh>
    <phoneticPr fontId="17"/>
  </si>
  <si>
    <t>本町２－７～９【休業】</t>
    <rPh sb="0" eb="2">
      <t>ホンチョウ</t>
    </rPh>
    <rPh sb="8" eb="10">
      <t>キュウギョウ</t>
    </rPh>
    <phoneticPr fontId="17"/>
  </si>
  <si>
    <t>東苗穂１－１～２(1～4･6(14～19))</t>
    <rPh sb="0" eb="3">
      <t>ヒガシナエボ</t>
    </rPh>
    <phoneticPr fontId="17"/>
  </si>
  <si>
    <t>東苗穂１－２(6(14～19除)),2-2(1)</t>
    <rPh sb="0" eb="3">
      <t>ヒガシナエボ</t>
    </rPh>
    <rPh sb="14" eb="15">
      <t>ノゾ</t>
    </rPh>
    <phoneticPr fontId="17"/>
  </si>
  <si>
    <t>東苗穂１－２(5)、２－１～２(１除)</t>
    <rPh sb="0" eb="1">
      <t>ヒガシ</t>
    </rPh>
    <rPh sb="1" eb="3">
      <t>ナエボ</t>
    </rPh>
    <rPh sb="17" eb="18">
      <t>ノゾ</t>
    </rPh>
    <phoneticPr fontId="17"/>
  </si>
  <si>
    <t>東苗穂１－３(３～４)</t>
    <rPh sb="0" eb="3">
      <t>ヒガシナエボ</t>
    </rPh>
    <phoneticPr fontId="17"/>
  </si>
  <si>
    <t>東苗穂3-1(1～2･3(1～13)～18)【休業】</t>
    <rPh sb="0" eb="3">
      <t>ヒガシナエボ</t>
    </rPh>
    <rPh sb="23" eb="26">
      <t>キュウギョウ」</t>
    </rPh>
    <phoneticPr fontId="17"/>
  </si>
  <si>
    <t>東苗穂４－１(10～17)【休業】</t>
    <rPh sb="0" eb="3">
      <t>ヒガシナエボ</t>
    </rPh>
    <phoneticPr fontId="17"/>
  </si>
  <si>
    <t>東苗穂３－１(3(1～13除))～２【休業】</t>
    <rPh sb="0" eb="3">
      <t>ヒガシナエボ</t>
    </rPh>
    <rPh sb="13" eb="14">
      <t>ノゾ</t>
    </rPh>
    <phoneticPr fontId="17"/>
  </si>
  <si>
    <t>東苗穂４･５－３【休業】</t>
    <rPh sb="0" eb="3">
      <t>ヒガシナエボ</t>
    </rPh>
    <phoneticPr fontId="17"/>
  </si>
  <si>
    <t>東苗穂４－１(1～9･18)【休業】</t>
    <rPh sb="0" eb="3">
      <t>ヒガシナエボ</t>
    </rPh>
    <phoneticPr fontId="17"/>
  </si>
  <si>
    <t>伏古１－３</t>
    <rPh sb="0" eb="2">
      <t>フシコ</t>
    </rPh>
    <phoneticPr fontId="17"/>
  </si>
  <si>
    <t>伏古８－１～３</t>
    <rPh sb="0" eb="2">
      <t>フシコ</t>
    </rPh>
    <phoneticPr fontId="17"/>
  </si>
  <si>
    <r>
      <t>伏古9-1(1～6),10-1(1～15)</t>
    </r>
    <r>
      <rPr>
        <sz val="10"/>
        <color rgb="FF92D050"/>
        <rFont val="UD Digi Kyokasho NK-R"/>
        <family val="1"/>
        <charset val="128"/>
      </rPr>
      <t>【休業】</t>
    </r>
    <rPh sb="0" eb="2">
      <t>フシコ</t>
    </rPh>
    <phoneticPr fontId="17"/>
  </si>
  <si>
    <t xml:space="preserve">伏古9-1(7)～2(1～7),10-1(16･17)～2(1～14) </t>
    <rPh sb="0" eb="2">
      <t>フシコ</t>
    </rPh>
    <phoneticPr fontId="17"/>
  </si>
  <si>
    <r>
      <t>伏古9-2(8~10)~3(1～3),10－2(15~19)~3(1~11)</t>
    </r>
    <r>
      <rPr>
        <sz val="9"/>
        <color rgb="FF92D050"/>
        <rFont val="UD Digi Kyokasho NK-R"/>
        <family val="1"/>
        <charset val="128"/>
      </rPr>
      <t>【休業】</t>
    </r>
    <rPh sb="0" eb="2">
      <t>フシコ</t>
    </rPh>
    <phoneticPr fontId="17"/>
  </si>
  <si>
    <t>伏古９～１０－４･５</t>
    <rPh sb="0" eb="2">
      <t>フシコ</t>
    </rPh>
    <phoneticPr fontId="17"/>
  </si>
  <si>
    <t>伏古１１－２･３【休業】</t>
    <rPh sb="0" eb="2">
      <t>フシコ</t>
    </rPh>
    <phoneticPr fontId="17"/>
  </si>
  <si>
    <t>伏古１２－２･３【休業】</t>
    <rPh sb="0" eb="2">
      <t>フシコ</t>
    </rPh>
    <phoneticPr fontId="17"/>
  </si>
  <si>
    <t>伏古１３－３【休業】</t>
    <rPh sb="0" eb="2">
      <t>フシコ</t>
    </rPh>
    <phoneticPr fontId="17"/>
  </si>
  <si>
    <t>伏古１１－４･５【休業】</t>
    <rPh sb="0" eb="2">
      <t>フシコ</t>
    </rPh>
    <phoneticPr fontId="17"/>
  </si>
  <si>
    <t>伏古１２－４･５【休業】</t>
    <rPh sb="0" eb="2">
      <t>フシコ</t>
    </rPh>
    <phoneticPr fontId="17"/>
  </si>
  <si>
    <t>東苗穂6-1(1～5･9～17)【休業】</t>
    <rPh sb="0" eb="3">
      <t>ヒガシナエボ</t>
    </rPh>
    <phoneticPr fontId="17"/>
  </si>
  <si>
    <t>東苗穂6-1(6～8)、7-1【休業】</t>
    <rPh sb="0" eb="3">
      <t>ヒガシナエボ</t>
    </rPh>
    <phoneticPr fontId="17"/>
  </si>
  <si>
    <t xml:space="preserve">東苗穂６－２ </t>
    <rPh sb="0" eb="3">
      <t>ヒガシナエボ</t>
    </rPh>
    <phoneticPr fontId="17"/>
  </si>
  <si>
    <t>東苗穂７－２</t>
    <rPh sb="0" eb="3">
      <t>ヒガシナエボ</t>
    </rPh>
    <phoneticPr fontId="17"/>
  </si>
  <si>
    <t>伏古１４－３･４【休業】</t>
    <rPh sb="0" eb="2">
      <t>フシコ</t>
    </rPh>
    <phoneticPr fontId="20"/>
  </si>
  <si>
    <t>伏古１３－４･５【休業】</t>
    <rPh sb="0" eb="2">
      <t>フシコ</t>
    </rPh>
    <phoneticPr fontId="20"/>
  </si>
  <si>
    <t>東苗穂８－１～２(1～3一部)【休業】</t>
    <rPh sb="0" eb="3">
      <t>ヒガシナエボ</t>
    </rPh>
    <rPh sb="12" eb="14">
      <t>イチブ</t>
    </rPh>
    <phoneticPr fontId="20"/>
  </si>
  <si>
    <t>伏古14-5,東苗穂9-1,10-1(1),東苗穂町一部【休業】</t>
    <rPh sb="7" eb="10">
      <t>ヒガシナエボ</t>
    </rPh>
    <rPh sb="22" eb="26">
      <t>ヒガシナエボチョウ</t>
    </rPh>
    <rPh sb="26" eb="28">
      <t>イチブ</t>
    </rPh>
    <phoneticPr fontId="20"/>
  </si>
  <si>
    <t>東苗穂10-1(2),11-1~2(1~5･18~20･23)【休業】</t>
    <rPh sb="0" eb="3">
      <t>ヒガシナエボ</t>
    </rPh>
    <rPh sb="31" eb="33">
      <t>キュウギョウ</t>
    </rPh>
    <phoneticPr fontId="20"/>
  </si>
  <si>
    <t>東苗穂８－２(3一部～19)【休業】</t>
    <rPh sb="0" eb="3">
      <t>ヒガシナエボ</t>
    </rPh>
    <rPh sb="8" eb="10">
      <t>イチブ</t>
    </rPh>
    <phoneticPr fontId="20"/>
  </si>
  <si>
    <t>東苗穂９－２(1～10)、１０－２(1～5)【休業】</t>
    <rPh sb="0" eb="3">
      <t>ヒガシナエボ</t>
    </rPh>
    <phoneticPr fontId="20"/>
  </si>
  <si>
    <t>東苗穂９－２(11～19)、１０－２(6～10) 【休業】</t>
    <rPh sb="0" eb="3">
      <t>ヒガシナエボ</t>
    </rPh>
    <phoneticPr fontId="20"/>
  </si>
  <si>
    <t>東苗穂10－2(11～20),11－2(6～17)【休業】</t>
    <rPh sb="0" eb="3">
      <t>ヒガシナエボ</t>
    </rPh>
    <phoneticPr fontId="20"/>
  </si>
  <si>
    <r>
      <t>東苗穂９－３、１０－３(1～15)</t>
    </r>
    <r>
      <rPr>
        <sz val="9"/>
        <color rgb="FF92D050"/>
        <rFont val="UD Digi Kyokasho NK-R"/>
        <family val="1"/>
        <charset val="128"/>
      </rPr>
      <t>【休業】</t>
    </r>
    <rPh sb="0" eb="3">
      <t>ヒガシナエボ</t>
    </rPh>
    <phoneticPr fontId="20"/>
  </si>
  <si>
    <r>
      <t>東苗穂１０－３(16～19)、１１－３</t>
    </r>
    <r>
      <rPr>
        <sz val="9"/>
        <color rgb="FF92D050"/>
        <rFont val="UD Digi Kyokasho NK-R"/>
        <family val="1"/>
        <charset val="128"/>
      </rPr>
      <t>【休業】</t>
    </r>
    <rPh sb="0" eb="3">
      <t>ヒガシナエボ</t>
    </rPh>
    <rPh sb="20" eb="22">
      <t>キュウギョウ</t>
    </rPh>
    <phoneticPr fontId="20"/>
  </si>
  <si>
    <t>北１９西２･３</t>
    <rPh sb="0" eb="1">
      <t>キタ</t>
    </rPh>
    <rPh sb="3" eb="4">
      <t>ニシ</t>
    </rPh>
    <phoneticPr fontId="17"/>
  </si>
  <si>
    <t>北１９西４･５</t>
    <rPh sb="0" eb="1">
      <t>キタ</t>
    </rPh>
    <rPh sb="3" eb="4">
      <t>ニシ</t>
    </rPh>
    <phoneticPr fontId="17"/>
  </si>
  <si>
    <t>北１９西６･７</t>
    <rPh sb="0" eb="1">
      <t>キタ</t>
    </rPh>
    <rPh sb="3" eb="4">
      <t>ニシ</t>
    </rPh>
    <phoneticPr fontId="17"/>
  </si>
  <si>
    <t>北２０西２･３</t>
    <rPh sb="0" eb="1">
      <t>キタ</t>
    </rPh>
    <rPh sb="3" eb="4">
      <t>ニシ</t>
    </rPh>
    <phoneticPr fontId="17"/>
  </si>
  <si>
    <t>北２０西４･５</t>
    <rPh sb="0" eb="1">
      <t>キタ</t>
    </rPh>
    <rPh sb="3" eb="4">
      <t>ニシ</t>
    </rPh>
    <phoneticPr fontId="17"/>
  </si>
  <si>
    <t>北２０西６･７</t>
    <rPh sb="0" eb="1">
      <t>キタ</t>
    </rPh>
    <rPh sb="3" eb="4">
      <t>ニシ</t>
    </rPh>
    <phoneticPr fontId="17"/>
  </si>
  <si>
    <t>北２１西２～４</t>
    <rPh sb="0" eb="1">
      <t>キタ</t>
    </rPh>
    <rPh sb="3" eb="4">
      <t>ニシ</t>
    </rPh>
    <phoneticPr fontId="17"/>
  </si>
  <si>
    <t>北２１西５～７</t>
    <rPh sb="0" eb="1">
      <t>キタ</t>
    </rPh>
    <rPh sb="3" eb="4">
      <t>ニシ</t>
    </rPh>
    <phoneticPr fontId="17"/>
  </si>
  <si>
    <t>北２０･２１西８、北２２西９</t>
    <rPh sb="0" eb="1">
      <t>キタ</t>
    </rPh>
    <rPh sb="6" eb="7">
      <t>ニシ</t>
    </rPh>
    <rPh sb="9" eb="10">
      <t>キタ</t>
    </rPh>
    <rPh sb="12" eb="13">
      <t>ニシ</t>
    </rPh>
    <phoneticPr fontId="17"/>
  </si>
  <si>
    <t>北２２西２･３</t>
    <rPh sb="0" eb="1">
      <t>キタ</t>
    </rPh>
    <rPh sb="3" eb="4">
      <t>ニシ</t>
    </rPh>
    <phoneticPr fontId="17"/>
  </si>
  <si>
    <t>北２２西４･５</t>
    <rPh sb="0" eb="1">
      <t>キタ</t>
    </rPh>
    <rPh sb="3" eb="4">
      <t>ニシ</t>
    </rPh>
    <phoneticPr fontId="17"/>
  </si>
  <si>
    <t>北２２西６～８</t>
    <rPh sb="0" eb="1">
      <t>キタ</t>
    </rPh>
    <rPh sb="3" eb="4">
      <t>ニシ</t>
    </rPh>
    <phoneticPr fontId="17"/>
  </si>
  <si>
    <t>北２３西２･３</t>
    <rPh sb="0" eb="1">
      <t>キタ</t>
    </rPh>
    <rPh sb="3" eb="4">
      <t>ニシ</t>
    </rPh>
    <phoneticPr fontId="17"/>
  </si>
  <si>
    <t>北２３西４～６</t>
    <rPh sb="0" eb="1">
      <t>キタ</t>
    </rPh>
    <rPh sb="3" eb="4">
      <t>ニシ</t>
    </rPh>
    <phoneticPr fontId="17"/>
  </si>
  <si>
    <t>北２３西７･８</t>
    <rPh sb="0" eb="1">
      <t>キタ</t>
    </rPh>
    <rPh sb="3" eb="4">
      <t>ニシ</t>
    </rPh>
    <phoneticPr fontId="17"/>
  </si>
  <si>
    <t>北２４西２～５</t>
    <rPh sb="0" eb="1">
      <t>キタ</t>
    </rPh>
    <rPh sb="3" eb="4">
      <t>ニシ</t>
    </rPh>
    <phoneticPr fontId="17"/>
  </si>
  <si>
    <t>北２４西６～９</t>
    <rPh sb="0" eb="1">
      <t>キタ</t>
    </rPh>
    <rPh sb="3" eb="4">
      <t>ニシ</t>
    </rPh>
    <phoneticPr fontId="17"/>
  </si>
  <si>
    <t>北２３西９･１０</t>
    <rPh sb="0" eb="1">
      <t>キタ</t>
    </rPh>
    <rPh sb="3" eb="4">
      <t>ニシ</t>
    </rPh>
    <phoneticPr fontId="17"/>
  </si>
  <si>
    <t>北２４西１０～１２、北２５西１２(2)</t>
    <rPh sb="0" eb="1">
      <t>キタ</t>
    </rPh>
    <rPh sb="3" eb="4">
      <t>ニシ</t>
    </rPh>
    <rPh sb="10" eb="11">
      <t>キタ</t>
    </rPh>
    <rPh sb="13" eb="14">
      <t>ニシ</t>
    </rPh>
    <phoneticPr fontId="17"/>
  </si>
  <si>
    <t>北２４西１４～１６</t>
    <rPh sb="0" eb="1">
      <t>キタ</t>
    </rPh>
    <rPh sb="3" eb="4">
      <t>ニシ</t>
    </rPh>
    <phoneticPr fontId="17"/>
  </si>
  <si>
    <t>北２５西１３(1～5)～１４</t>
    <rPh sb="0" eb="1">
      <t>キタ</t>
    </rPh>
    <rPh sb="3" eb="4">
      <t>ニシ</t>
    </rPh>
    <phoneticPr fontId="17"/>
  </si>
  <si>
    <t>北２５西２～４</t>
    <rPh sb="0" eb="1">
      <t>キタ</t>
    </rPh>
    <rPh sb="3" eb="4">
      <t>ニシ</t>
    </rPh>
    <phoneticPr fontId="17"/>
  </si>
  <si>
    <t>北２６西２～４</t>
    <rPh sb="0" eb="1">
      <t>キタ</t>
    </rPh>
    <rPh sb="3" eb="4">
      <t>ニシ</t>
    </rPh>
    <phoneticPr fontId="17"/>
  </si>
  <si>
    <t>北２５･２６西５･６</t>
    <rPh sb="0" eb="1">
      <t>キタ</t>
    </rPh>
    <rPh sb="6" eb="7">
      <t>ニシ</t>
    </rPh>
    <phoneticPr fontId="17"/>
  </si>
  <si>
    <t>北２５西７～１１、北２６西７～９</t>
    <rPh sb="0" eb="1">
      <t>キタ</t>
    </rPh>
    <rPh sb="3" eb="4">
      <t>ニシ</t>
    </rPh>
    <rPh sb="9" eb="10">
      <t>キタ</t>
    </rPh>
    <rPh sb="12" eb="13">
      <t>ニシ</t>
    </rPh>
    <phoneticPr fontId="17"/>
  </si>
  <si>
    <t xml:space="preserve">北２４西１３、北２５西１２(1)～１３(6)  </t>
    <rPh sb="0" eb="1">
      <t>キタ</t>
    </rPh>
    <rPh sb="3" eb="4">
      <t>ニシ</t>
    </rPh>
    <rPh sb="7" eb="8">
      <t>キタ</t>
    </rPh>
    <rPh sb="10" eb="11">
      <t>ニシ</t>
    </rPh>
    <phoneticPr fontId="17"/>
  </si>
  <si>
    <t>北２７西２･３、北２８西２　</t>
    <rPh sb="0" eb="1">
      <t>キタ</t>
    </rPh>
    <rPh sb="3" eb="4">
      <t>ニシ</t>
    </rPh>
    <rPh sb="8" eb="9">
      <t>キタ</t>
    </rPh>
    <rPh sb="11" eb="12">
      <t>ニシ</t>
    </rPh>
    <phoneticPr fontId="17"/>
  </si>
  <si>
    <t>北２８西３･４</t>
    <rPh sb="0" eb="1">
      <t>キタ</t>
    </rPh>
    <rPh sb="3" eb="4">
      <t>ニシ</t>
    </rPh>
    <phoneticPr fontId="17"/>
  </si>
  <si>
    <t>北２９西２～４、北３０西２･３</t>
    <rPh sb="0" eb="1">
      <t>キタ</t>
    </rPh>
    <rPh sb="3" eb="4">
      <t>ニシ</t>
    </rPh>
    <rPh sb="8" eb="9">
      <t>キタ</t>
    </rPh>
    <rPh sb="11" eb="12">
      <t>ニシ</t>
    </rPh>
    <phoneticPr fontId="17"/>
  </si>
  <si>
    <t xml:space="preserve">北３１西２･３、北３２西２ </t>
    <rPh sb="0" eb="1">
      <t>キタ</t>
    </rPh>
    <rPh sb="3" eb="4">
      <t>ニシ</t>
    </rPh>
    <rPh sb="8" eb="9">
      <t>キタ</t>
    </rPh>
    <rPh sb="11" eb="12">
      <t>ニシ</t>
    </rPh>
    <phoneticPr fontId="17"/>
  </si>
  <si>
    <t>北３２西３･４</t>
    <rPh sb="0" eb="1">
      <t>キタ</t>
    </rPh>
    <rPh sb="3" eb="4">
      <t>ニシ</t>
    </rPh>
    <phoneticPr fontId="17"/>
  </si>
  <si>
    <t>北３３西２～６</t>
    <rPh sb="0" eb="1">
      <t>キタ</t>
    </rPh>
    <rPh sb="3" eb="4">
      <t>ニシ</t>
    </rPh>
    <phoneticPr fontId="17"/>
  </si>
  <si>
    <t>北２７西４～７</t>
    <rPh sb="0" eb="1">
      <t>キタ</t>
    </rPh>
    <rPh sb="3" eb="4">
      <t>ニシ</t>
    </rPh>
    <phoneticPr fontId="17"/>
  </si>
  <si>
    <t>北２８西５～８</t>
    <rPh sb="0" eb="1">
      <t>キタ</t>
    </rPh>
    <rPh sb="3" eb="4">
      <t>ニシ</t>
    </rPh>
    <phoneticPr fontId="17"/>
  </si>
  <si>
    <t>北２９西５、北３０西４～６</t>
    <rPh sb="0" eb="1">
      <t>キタ</t>
    </rPh>
    <rPh sb="3" eb="4">
      <t>ニシ</t>
    </rPh>
    <rPh sb="6" eb="7">
      <t>キタ</t>
    </rPh>
    <rPh sb="9" eb="10">
      <t>ニシ</t>
    </rPh>
    <phoneticPr fontId="17"/>
  </si>
  <si>
    <t>北３１西４～６</t>
    <rPh sb="0" eb="1">
      <t>キタ</t>
    </rPh>
    <rPh sb="3" eb="4">
      <t>ニシ</t>
    </rPh>
    <phoneticPr fontId="17"/>
  </si>
  <si>
    <t>北３２西５･６</t>
    <rPh sb="0" eb="1">
      <t>キタ</t>
    </rPh>
    <rPh sb="3" eb="4">
      <t>ニシ</t>
    </rPh>
    <phoneticPr fontId="17"/>
  </si>
  <si>
    <t>北２７西８･９　</t>
    <rPh sb="0" eb="1">
      <t>キタ</t>
    </rPh>
    <rPh sb="3" eb="4">
      <t>ニシ</t>
    </rPh>
    <phoneticPr fontId="17"/>
  </si>
  <si>
    <t>北２９西６･７、北３０西７</t>
    <rPh sb="0" eb="1">
      <t>キタ</t>
    </rPh>
    <rPh sb="3" eb="4">
      <t>ニシ</t>
    </rPh>
    <rPh sb="8" eb="9">
      <t>キタ</t>
    </rPh>
    <rPh sb="11" eb="12">
      <t>ニシ</t>
    </rPh>
    <phoneticPr fontId="17"/>
  </si>
  <si>
    <t>北３１西７、北３２･３３西７･８</t>
    <rPh sb="0" eb="1">
      <t>キタ</t>
    </rPh>
    <rPh sb="3" eb="4">
      <t>ニシ</t>
    </rPh>
    <rPh sb="6" eb="7">
      <t>キタ</t>
    </rPh>
    <rPh sb="12" eb="13">
      <t>ニシ</t>
    </rPh>
    <phoneticPr fontId="17"/>
  </si>
  <si>
    <t>北２７西１０･１１、北２８西９</t>
    <rPh sb="0" eb="1">
      <t>キタ</t>
    </rPh>
    <rPh sb="3" eb="4">
      <t>ニシ</t>
    </rPh>
    <rPh sb="10" eb="11">
      <t>キタ</t>
    </rPh>
    <rPh sb="13" eb="14">
      <t>ニシ</t>
    </rPh>
    <phoneticPr fontId="17"/>
  </si>
  <si>
    <t>北２８西１０～１３</t>
    <rPh sb="0" eb="1">
      <t>キタ</t>
    </rPh>
    <rPh sb="3" eb="4">
      <t>ニシ</t>
    </rPh>
    <phoneticPr fontId="17"/>
  </si>
  <si>
    <t>北２９西８～１１</t>
    <rPh sb="0" eb="1">
      <t>キタ</t>
    </rPh>
    <rPh sb="3" eb="4">
      <t>ニシ</t>
    </rPh>
    <phoneticPr fontId="17"/>
  </si>
  <si>
    <t xml:space="preserve">北３０西８～１０ </t>
    <rPh sb="0" eb="1">
      <t>キタ</t>
    </rPh>
    <rPh sb="3" eb="4">
      <t>ニシ</t>
    </rPh>
    <phoneticPr fontId="17"/>
  </si>
  <si>
    <t>北３１西８～１１、北３２西９･１０　</t>
    <rPh sb="0" eb="1">
      <t>キタ</t>
    </rPh>
    <rPh sb="3" eb="4">
      <t>ニシ</t>
    </rPh>
    <rPh sb="9" eb="10">
      <t>キタ</t>
    </rPh>
    <rPh sb="12" eb="13">
      <t>ニシ</t>
    </rPh>
    <phoneticPr fontId="17"/>
  </si>
  <si>
    <t>北２６西１３･１４、北２７西１２【休業】</t>
    <rPh sb="0" eb="1">
      <t>キタ</t>
    </rPh>
    <rPh sb="3" eb="4">
      <t>ニシ</t>
    </rPh>
    <rPh sb="10" eb="11">
      <t>キタ</t>
    </rPh>
    <rPh sb="13" eb="14">
      <t>ニシ</t>
    </rPh>
    <rPh sb="17" eb="19">
      <t>キュウギョウ</t>
    </rPh>
    <phoneticPr fontId="17"/>
  </si>
  <si>
    <t>北２６西１５、北２７西１３･１４</t>
    <rPh sb="0" eb="1">
      <t>キタ</t>
    </rPh>
    <rPh sb="3" eb="4">
      <t>ニシ</t>
    </rPh>
    <rPh sb="7" eb="8">
      <t>キタ</t>
    </rPh>
    <rPh sb="10" eb="11">
      <t>ニシ</t>
    </rPh>
    <phoneticPr fontId="17"/>
  </si>
  <si>
    <t xml:space="preserve">北２９西１２～１５ </t>
    <rPh sb="0" eb="1">
      <t>キタ</t>
    </rPh>
    <rPh sb="3" eb="4">
      <t>ニシ</t>
    </rPh>
    <phoneticPr fontId="17"/>
  </si>
  <si>
    <t>北３０西１１～１４　</t>
    <rPh sb="0" eb="1">
      <t>キタ</t>
    </rPh>
    <rPh sb="3" eb="4">
      <t>ニシ</t>
    </rPh>
    <phoneticPr fontId="17"/>
  </si>
  <si>
    <t xml:space="preserve">北３１西１２～１４、北３２西１１･１２ </t>
    <rPh sb="0" eb="1">
      <t>キタ</t>
    </rPh>
    <rPh sb="3" eb="4">
      <t>ニシ</t>
    </rPh>
    <rPh sb="10" eb="11">
      <t>キタ</t>
    </rPh>
    <rPh sb="13" eb="14">
      <t>ニシ</t>
    </rPh>
    <phoneticPr fontId="17"/>
  </si>
  <si>
    <r>
      <t>北２４西１７～１９、北２５西１８</t>
    </r>
    <r>
      <rPr>
        <b/>
        <sz val="10"/>
        <rFont val="UD Digi Kyokasho NK-R"/>
        <family val="1"/>
        <charset val="128"/>
      </rPr>
      <t xml:space="preserve"> </t>
    </r>
    <rPh sb="0" eb="1">
      <t>キタ</t>
    </rPh>
    <rPh sb="3" eb="4">
      <t>ニシ</t>
    </rPh>
    <rPh sb="10" eb="11">
      <t>キタ</t>
    </rPh>
    <rPh sb="13" eb="14">
      <t>ニシ</t>
    </rPh>
    <phoneticPr fontId="17"/>
  </si>
  <si>
    <t>北２５西１５～１７</t>
    <rPh sb="0" eb="1">
      <t>キタ</t>
    </rPh>
    <rPh sb="3" eb="4">
      <t>ニシ</t>
    </rPh>
    <phoneticPr fontId="17"/>
  </si>
  <si>
    <t xml:space="preserve">北２６西１６･１７、北２７西１５ </t>
    <rPh sb="0" eb="1">
      <t>キタ</t>
    </rPh>
    <rPh sb="3" eb="4">
      <t>ニシ</t>
    </rPh>
    <rPh sb="10" eb="11">
      <t>キタ</t>
    </rPh>
    <rPh sb="13" eb="14">
      <t>ニシ</t>
    </rPh>
    <phoneticPr fontId="17"/>
  </si>
  <si>
    <t>北２７西１６、北２８西１４･１５</t>
    <rPh sb="0" eb="1">
      <t>キタ</t>
    </rPh>
    <rPh sb="3" eb="4">
      <t>ニシ</t>
    </rPh>
    <rPh sb="7" eb="8">
      <t>キタ</t>
    </rPh>
    <rPh sb="10" eb="11">
      <t>ニシ</t>
    </rPh>
    <phoneticPr fontId="17"/>
  </si>
  <si>
    <t>北３４西２～４</t>
    <rPh sb="0" eb="1">
      <t>キタ</t>
    </rPh>
    <rPh sb="3" eb="4">
      <t>ニシ</t>
    </rPh>
    <phoneticPr fontId="17"/>
  </si>
  <si>
    <t>北３５西２～４</t>
    <rPh sb="0" eb="1">
      <t>キタ</t>
    </rPh>
    <rPh sb="3" eb="4">
      <t>ニシ</t>
    </rPh>
    <phoneticPr fontId="17"/>
  </si>
  <si>
    <t>北３６西２～４</t>
    <rPh sb="0" eb="1">
      <t>キタ</t>
    </rPh>
    <rPh sb="3" eb="4">
      <t>ニシ</t>
    </rPh>
    <phoneticPr fontId="17"/>
  </si>
  <si>
    <t>北３７西２･３</t>
    <rPh sb="0" eb="1">
      <t>キタ</t>
    </rPh>
    <rPh sb="3" eb="4">
      <t>ニシ</t>
    </rPh>
    <phoneticPr fontId="17"/>
  </si>
  <si>
    <t>北３８西２･３、北３９西３</t>
    <rPh sb="0" eb="1">
      <t>キタ</t>
    </rPh>
    <rPh sb="3" eb="4">
      <t>ニシ</t>
    </rPh>
    <rPh sb="8" eb="9">
      <t>キタ</t>
    </rPh>
    <rPh sb="11" eb="12">
      <t>ニシ</t>
    </rPh>
    <phoneticPr fontId="17"/>
  </si>
  <si>
    <t>麻生町１</t>
    <rPh sb="0" eb="2">
      <t>アザブ</t>
    </rPh>
    <rPh sb="2" eb="3">
      <t>チョウ</t>
    </rPh>
    <phoneticPr fontId="17"/>
  </si>
  <si>
    <t>麻生町２</t>
    <rPh sb="0" eb="2">
      <t>アザブ</t>
    </rPh>
    <rPh sb="2" eb="3">
      <t>チョウ</t>
    </rPh>
    <phoneticPr fontId="17"/>
  </si>
  <si>
    <t>麻生町３</t>
    <rPh sb="0" eb="2">
      <t>アザブ</t>
    </rPh>
    <rPh sb="2" eb="3">
      <t>チョウ</t>
    </rPh>
    <phoneticPr fontId="17"/>
  </si>
  <si>
    <t>麻生町４</t>
    <rPh sb="0" eb="2">
      <t>アザブ</t>
    </rPh>
    <rPh sb="2" eb="3">
      <t>チョウ</t>
    </rPh>
    <phoneticPr fontId="17"/>
  </si>
  <si>
    <t>麻生町６（８～１４）</t>
    <rPh sb="0" eb="2">
      <t>アザブ</t>
    </rPh>
    <rPh sb="2" eb="3">
      <t>チョウ</t>
    </rPh>
    <phoneticPr fontId="17"/>
  </si>
  <si>
    <t>麻生町７･８</t>
    <rPh sb="0" eb="2">
      <t>アザブ</t>
    </rPh>
    <rPh sb="2" eb="3">
      <t>チョウ</t>
    </rPh>
    <phoneticPr fontId="17"/>
  </si>
  <si>
    <t>麻生町６(１～７)</t>
    <rPh sb="0" eb="2">
      <t>アサブ</t>
    </rPh>
    <rPh sb="2" eb="3">
      <t>チョウ</t>
    </rPh>
    <phoneticPr fontId="17"/>
  </si>
  <si>
    <t>麻生町５</t>
    <rPh sb="0" eb="2">
      <t>アザブ</t>
    </rPh>
    <rPh sb="2" eb="3">
      <t>チョウ</t>
    </rPh>
    <phoneticPr fontId="17"/>
  </si>
  <si>
    <t>北３８西８、北３９西７、北４０西６</t>
    <rPh sb="0" eb="1">
      <t>キタ</t>
    </rPh>
    <rPh sb="3" eb="4">
      <t>ニシ</t>
    </rPh>
    <rPh sb="6" eb="7">
      <t>キタ</t>
    </rPh>
    <rPh sb="9" eb="10">
      <t>ニシ</t>
    </rPh>
    <rPh sb="12" eb="13">
      <t>キタ</t>
    </rPh>
    <rPh sb="15" eb="16">
      <t>ニシ</t>
    </rPh>
    <phoneticPr fontId="17"/>
  </si>
  <si>
    <t>北４０西４･５</t>
    <rPh sb="0" eb="1">
      <t>キタ</t>
    </rPh>
    <rPh sb="3" eb="4">
      <t>ニシ</t>
    </rPh>
    <phoneticPr fontId="17"/>
  </si>
  <si>
    <t>北３８西７、北３９西５･６</t>
    <rPh sb="0" eb="1">
      <t>キタ</t>
    </rPh>
    <rPh sb="3" eb="4">
      <t>ニシ</t>
    </rPh>
    <rPh sb="6" eb="7">
      <t>キタ</t>
    </rPh>
    <rPh sb="9" eb="10">
      <t>ニシ</t>
    </rPh>
    <phoneticPr fontId="17"/>
  </si>
  <si>
    <t>北３８西４～６、北３９西４</t>
    <rPh sb="0" eb="1">
      <t>キタ</t>
    </rPh>
    <rPh sb="3" eb="4">
      <t>ニシ</t>
    </rPh>
    <rPh sb="8" eb="9">
      <t>キタ</t>
    </rPh>
    <rPh sb="11" eb="12">
      <t>ニシ</t>
    </rPh>
    <phoneticPr fontId="17"/>
  </si>
  <si>
    <t>北３７西７～９</t>
    <rPh sb="0" eb="1">
      <t>キタ</t>
    </rPh>
    <rPh sb="3" eb="4">
      <t>ニシ</t>
    </rPh>
    <phoneticPr fontId="17"/>
  </si>
  <si>
    <t>北３７西４～６</t>
    <rPh sb="0" eb="1">
      <t>キタ</t>
    </rPh>
    <rPh sb="3" eb="4">
      <t>ニシ</t>
    </rPh>
    <phoneticPr fontId="17"/>
  </si>
  <si>
    <t>北３６西５～７</t>
    <rPh sb="0" eb="1">
      <t>キタ</t>
    </rPh>
    <rPh sb="3" eb="4">
      <t>ニシ</t>
    </rPh>
    <phoneticPr fontId="17"/>
  </si>
  <si>
    <t>北３５西５～７</t>
    <rPh sb="0" eb="1">
      <t>キタ</t>
    </rPh>
    <rPh sb="3" eb="4">
      <t>ニシ</t>
    </rPh>
    <phoneticPr fontId="17"/>
  </si>
  <si>
    <t>北３５･３６西８～１０</t>
    <rPh sb="0" eb="1">
      <t>キタ</t>
    </rPh>
    <rPh sb="6" eb="7">
      <t>ニシ</t>
    </rPh>
    <phoneticPr fontId="17"/>
  </si>
  <si>
    <t>北３４西９～１１</t>
    <rPh sb="0" eb="1">
      <t>キタ</t>
    </rPh>
    <rPh sb="3" eb="4">
      <t>ニシ</t>
    </rPh>
    <phoneticPr fontId="17"/>
  </si>
  <si>
    <t>北３３西９、北３４西５～８</t>
    <rPh sb="0" eb="1">
      <t>キタ</t>
    </rPh>
    <rPh sb="3" eb="4">
      <t>ニシ</t>
    </rPh>
    <rPh sb="6" eb="7">
      <t>キタ</t>
    </rPh>
    <rPh sb="9" eb="10">
      <t>ニシ</t>
    </rPh>
    <phoneticPr fontId="17"/>
  </si>
  <si>
    <t>北３２西１３、北３３西１０～１２</t>
    <rPh sb="0" eb="1">
      <t>キタ</t>
    </rPh>
    <rPh sb="3" eb="4">
      <t>ニシ</t>
    </rPh>
    <rPh sb="7" eb="8">
      <t>キタ</t>
    </rPh>
    <rPh sb="10" eb="11">
      <t>ニシ</t>
    </rPh>
    <phoneticPr fontId="17"/>
  </si>
  <si>
    <t>新川１－１～３(1一部)、２－１･２</t>
    <rPh sb="0" eb="2">
      <t>シンカワ</t>
    </rPh>
    <rPh sb="9" eb="11">
      <t>イチブ</t>
    </rPh>
    <phoneticPr fontId="17"/>
  </si>
  <si>
    <t>新川３－１～３(1･2)、４－１～３(1･7)</t>
    <rPh sb="0" eb="2">
      <t>シンカワ</t>
    </rPh>
    <phoneticPr fontId="17"/>
  </si>
  <si>
    <t>新川5-1～3(1･2･4～6),新琴似1-1(1～3)～２(1)</t>
    <rPh sb="0" eb="2">
      <t>シンカワ</t>
    </rPh>
    <rPh sb="17" eb="20">
      <t>シンコトニ</t>
    </rPh>
    <phoneticPr fontId="17"/>
  </si>
  <si>
    <t>新琴似１－２(2～11)～４</t>
    <rPh sb="0" eb="3">
      <t>シンコトニ</t>
    </rPh>
    <phoneticPr fontId="17"/>
  </si>
  <si>
    <t>新琴似１－１(4･5)、２－１･２</t>
    <rPh sb="0" eb="3">
      <t>シンコトニ</t>
    </rPh>
    <phoneticPr fontId="17"/>
  </si>
  <si>
    <t>新川1-3(1一部除)～４(1～3),2-3～４(1･8･9)</t>
    <rPh sb="0" eb="2">
      <t>シンカワ</t>
    </rPh>
    <rPh sb="7" eb="9">
      <t>イチブ</t>
    </rPh>
    <rPh sb="9" eb="10">
      <t>ノゾ</t>
    </rPh>
    <phoneticPr fontId="17"/>
  </si>
  <si>
    <t>新川1-4(4)～5(1･2),2-4(2～7)～5(1～3･6･7)</t>
    <rPh sb="0" eb="2">
      <t>シンカワ</t>
    </rPh>
    <phoneticPr fontId="17"/>
  </si>
  <si>
    <t>新川３－３(3･4)～５</t>
    <rPh sb="0" eb="2">
      <t>シンカワ</t>
    </rPh>
    <phoneticPr fontId="17"/>
  </si>
  <si>
    <t>新川４－３(2～6)～４、５－３(3)</t>
    <rPh sb="0" eb="2">
      <t>シンカワ</t>
    </rPh>
    <phoneticPr fontId="17"/>
  </si>
  <si>
    <t>新川１－５(3)～６,２－５(4･5)～７(1･2)</t>
    <rPh sb="0" eb="2">
      <t>シンカワ</t>
    </rPh>
    <phoneticPr fontId="17"/>
  </si>
  <si>
    <t>新川３－６、４－５･６ 【休業】</t>
    <rPh sb="0" eb="2">
      <t>シンカワ</t>
    </rPh>
    <rPh sb="13" eb="15">
      <t>キュウギョウ</t>
    </rPh>
    <phoneticPr fontId="17"/>
  </si>
  <si>
    <t>新川５－４～６</t>
    <rPh sb="0" eb="2">
      <t>シンカワ</t>
    </rPh>
    <phoneticPr fontId="17"/>
  </si>
  <si>
    <t>新琴似１－５～７</t>
    <rPh sb="0" eb="3">
      <t>シンコトニ</t>
    </rPh>
    <phoneticPr fontId="17"/>
  </si>
  <si>
    <t>新琴似２－３～６</t>
    <rPh sb="0" eb="3">
      <t>シンコトニ</t>
    </rPh>
    <phoneticPr fontId="17"/>
  </si>
  <si>
    <t>新川２－７(3)～９、３－８(2～7)～９</t>
    <rPh sb="0" eb="2">
      <t>シンカワ</t>
    </rPh>
    <phoneticPr fontId="17"/>
  </si>
  <si>
    <t>新川３－７～８(1･8)、４－７～９</t>
    <rPh sb="0" eb="2">
      <t>シンカワ</t>
    </rPh>
    <phoneticPr fontId="17"/>
  </si>
  <si>
    <t>新琴似１－８･９</t>
    <rPh sb="0" eb="3">
      <t>シンコトニ</t>
    </rPh>
    <phoneticPr fontId="17"/>
  </si>
  <si>
    <t>新琴似２－７～１１(1～4)</t>
    <rPh sb="0" eb="3">
      <t>シンコトニ</t>
    </rPh>
    <phoneticPr fontId="17"/>
  </si>
  <si>
    <t xml:space="preserve">新川３－１０･１１【休業】 </t>
    <rPh sb="0" eb="2">
      <t>シンカワ</t>
    </rPh>
    <rPh sb="10" eb="12">
      <t>キュウギョウ</t>
    </rPh>
    <phoneticPr fontId="17"/>
  </si>
  <si>
    <r>
      <t>新川３－１２【休業】</t>
    </r>
    <r>
      <rPr>
        <b/>
        <sz val="10"/>
        <color rgb="FF92D050"/>
        <rFont val="UD Digi Kyokasho NK-R"/>
        <family val="1"/>
        <charset val="128"/>
      </rPr>
      <t xml:space="preserve"> </t>
    </r>
    <rPh sb="0" eb="2">
      <t>シンカワ</t>
    </rPh>
    <phoneticPr fontId="17"/>
  </si>
  <si>
    <r>
      <t>新川４－１０～１２</t>
    </r>
    <r>
      <rPr>
        <b/>
        <sz val="10"/>
        <rFont val="UD Digi Kyokasho NK-R"/>
        <family val="1"/>
        <charset val="128"/>
      </rPr>
      <t xml:space="preserve">  </t>
    </r>
    <rPh sb="0" eb="2">
      <t>シンカワ</t>
    </rPh>
    <phoneticPr fontId="17"/>
  </si>
  <si>
    <t>新琴似1-10(5～8),11(6～11、13～15)</t>
    <rPh sb="0" eb="3">
      <t>シンコトニ</t>
    </rPh>
    <phoneticPr fontId="17"/>
  </si>
  <si>
    <t>新川２－１０～１２</t>
    <rPh sb="0" eb="2">
      <t>シンカワ</t>
    </rPh>
    <phoneticPr fontId="17"/>
  </si>
  <si>
    <t>新川２～４－１３</t>
    <rPh sb="0" eb="2">
      <t>シンカワ</t>
    </rPh>
    <phoneticPr fontId="17"/>
  </si>
  <si>
    <t>新琴似１－１２･１３</t>
    <rPh sb="0" eb="3">
      <t>シンコトニ</t>
    </rPh>
    <phoneticPr fontId="17"/>
  </si>
  <si>
    <t>新琴似２－１１(5～11)～１３</t>
    <rPh sb="0" eb="3">
      <t>シンコトニ</t>
    </rPh>
    <phoneticPr fontId="17"/>
  </si>
  <si>
    <t>新川６－１５･１６</t>
    <rPh sb="0" eb="2">
      <t>シンカワ</t>
    </rPh>
    <phoneticPr fontId="17"/>
  </si>
  <si>
    <t>新川西１－３，２－２･３</t>
    <rPh sb="0" eb="3">
      <t>シンカワニシ</t>
    </rPh>
    <phoneticPr fontId="17"/>
  </si>
  <si>
    <t>新川西３･４－３</t>
    <rPh sb="0" eb="3">
      <t>シンカワニシ</t>
    </rPh>
    <phoneticPr fontId="17"/>
  </si>
  <si>
    <t>新川西２･３－４</t>
    <rPh sb="0" eb="3">
      <t>シンカワニシ</t>
    </rPh>
    <phoneticPr fontId="17"/>
  </si>
  <si>
    <t>新川西２･３－５</t>
    <rPh sb="0" eb="3">
      <t>シンカワニシ</t>
    </rPh>
    <phoneticPr fontId="17"/>
  </si>
  <si>
    <t>新川西４･５－４</t>
    <rPh sb="0" eb="3">
      <t>シンカワニシ</t>
    </rPh>
    <phoneticPr fontId="17"/>
  </si>
  <si>
    <t>新川西１～３－６</t>
    <rPh sb="0" eb="3">
      <t>シンカワニシ</t>
    </rPh>
    <phoneticPr fontId="17"/>
  </si>
  <si>
    <t>新琴似1-10(1～4、9・10)、11(1～5、12)</t>
    <rPh sb="0" eb="3">
      <t>シンコトニ</t>
    </rPh>
    <phoneticPr fontId="17"/>
  </si>
  <si>
    <t>新琴似３～５－１</t>
    <rPh sb="0" eb="3">
      <t>シンコトニ</t>
    </rPh>
    <phoneticPr fontId="17"/>
  </si>
  <si>
    <t>新琴似６･７－１</t>
    <rPh sb="0" eb="3">
      <t>シンコトニ</t>
    </rPh>
    <phoneticPr fontId="17"/>
  </si>
  <si>
    <t>新琴似３･４－２</t>
    <rPh sb="0" eb="3">
      <t>シンコトニ</t>
    </rPh>
    <phoneticPr fontId="17"/>
  </si>
  <si>
    <t>新琴似５－２</t>
    <rPh sb="0" eb="3">
      <t>シンコトニ</t>
    </rPh>
    <phoneticPr fontId="17"/>
  </si>
  <si>
    <t>新琴似６－２･３</t>
    <rPh sb="0" eb="3">
      <t>シンコトニ</t>
    </rPh>
    <phoneticPr fontId="17"/>
  </si>
  <si>
    <t>新琴似７－２･３</t>
    <rPh sb="0" eb="3">
      <t>シンコトニ</t>
    </rPh>
    <phoneticPr fontId="17"/>
  </si>
  <si>
    <t>新琴似３－３～６【休業】</t>
    <rPh sb="0" eb="3">
      <t>シンコトニ</t>
    </rPh>
    <phoneticPr fontId="17"/>
  </si>
  <si>
    <t>新琴似４－３～６【休業】</t>
    <rPh sb="0" eb="3">
      <t>シンコトニ</t>
    </rPh>
    <phoneticPr fontId="17"/>
  </si>
  <si>
    <t>新琴似５－３～６</t>
    <rPh sb="0" eb="3">
      <t>シンコトニ</t>
    </rPh>
    <phoneticPr fontId="17"/>
  </si>
  <si>
    <t>新琴似６－４～６</t>
    <rPh sb="0" eb="3">
      <t>シンコトニ</t>
    </rPh>
    <phoneticPr fontId="17"/>
  </si>
  <si>
    <t>新琴似７－４～６</t>
    <rPh sb="0" eb="3">
      <t>シンコトニ</t>
    </rPh>
    <phoneticPr fontId="17"/>
  </si>
  <si>
    <t>新琴似３－７、４－７～１０【休業】</t>
    <rPh sb="0" eb="3">
      <t>シンコトニ</t>
    </rPh>
    <rPh sb="14" eb="16">
      <t>キュウギョウ</t>
    </rPh>
    <phoneticPr fontId="17"/>
  </si>
  <si>
    <t>新琴似５－７～１０【休業】</t>
    <rPh sb="0" eb="3">
      <t>シンコトニ</t>
    </rPh>
    <rPh sb="10" eb="12">
      <t>キュウギョウ</t>
    </rPh>
    <phoneticPr fontId="17"/>
  </si>
  <si>
    <t>新琴似６－７～１０</t>
    <rPh sb="0" eb="3">
      <t>シンコトニ</t>
    </rPh>
    <phoneticPr fontId="17"/>
  </si>
  <si>
    <t>新琴似７－７～１０　</t>
    <rPh sb="0" eb="3">
      <t>シンコトニ</t>
    </rPh>
    <phoneticPr fontId="17"/>
  </si>
  <si>
    <t>新琴似３－８～１１</t>
    <rPh sb="0" eb="3">
      <t>シンコトニ</t>
    </rPh>
    <phoneticPr fontId="17"/>
  </si>
  <si>
    <t>新琴似４－１１～１３</t>
    <rPh sb="0" eb="3">
      <t>シンコトニ</t>
    </rPh>
    <phoneticPr fontId="17"/>
  </si>
  <si>
    <t>新琴似５－１１～１３　</t>
    <rPh sb="0" eb="3">
      <t>シンコトニ</t>
    </rPh>
    <phoneticPr fontId="17"/>
  </si>
  <si>
    <t>新琴似６･７－１１【休業】</t>
    <rPh sb="0" eb="3">
      <t>シンコトニ</t>
    </rPh>
    <rPh sb="10" eb="12">
      <t>キュウギョウ</t>
    </rPh>
    <phoneticPr fontId="17"/>
  </si>
  <si>
    <t>新琴似３－１２･１３</t>
    <rPh sb="0" eb="3">
      <t>シンコトニ</t>
    </rPh>
    <phoneticPr fontId="17"/>
  </si>
  <si>
    <t>新琴似６･７－１２</t>
    <rPh sb="0" eb="3">
      <t>シンコトニ</t>
    </rPh>
    <phoneticPr fontId="17"/>
  </si>
  <si>
    <t>新琴似６･７－１３</t>
    <rPh sb="0" eb="3">
      <t>シンコトニ</t>
    </rPh>
    <phoneticPr fontId="17"/>
  </si>
  <si>
    <t>新琴似４･５－１４･１５</t>
    <rPh sb="0" eb="3">
      <t>シンコトニ</t>
    </rPh>
    <phoneticPr fontId="17"/>
  </si>
  <si>
    <t>新琴似６－１４･１５【休業】</t>
    <rPh sb="0" eb="3">
      <t>シンコトニ</t>
    </rPh>
    <phoneticPr fontId="17"/>
  </si>
  <si>
    <t>新琴似７－１４･１５【休業】</t>
    <rPh sb="0" eb="3">
      <t>シンコトニ</t>
    </rPh>
    <phoneticPr fontId="17"/>
  </si>
  <si>
    <t>新琴似４･５－１６【休業】</t>
    <rPh sb="0" eb="3">
      <t>シンコトニ</t>
    </rPh>
    <rPh sb="10" eb="12">
      <t>キュウギョウ</t>
    </rPh>
    <phoneticPr fontId="17"/>
  </si>
  <si>
    <t>新琴似６･７－１６</t>
    <rPh sb="0" eb="3">
      <t>シンコトニ</t>
    </rPh>
    <phoneticPr fontId="17"/>
  </si>
  <si>
    <t>新琴似５･６－１７、新琴似町の一部</t>
    <rPh sb="0" eb="3">
      <t>シンコトニ</t>
    </rPh>
    <rPh sb="10" eb="13">
      <t>シンコトニ</t>
    </rPh>
    <rPh sb="13" eb="14">
      <t>チョウ</t>
    </rPh>
    <rPh sb="15" eb="17">
      <t>イチブ</t>
    </rPh>
    <phoneticPr fontId="17"/>
  </si>
  <si>
    <t>新琴似８･９－１</t>
    <rPh sb="0" eb="3">
      <t>シンコトニ</t>
    </rPh>
    <phoneticPr fontId="17"/>
  </si>
  <si>
    <t>新琴似１０－１【休業】</t>
    <rPh sb="0" eb="3">
      <t>シンコトニ</t>
    </rPh>
    <phoneticPr fontId="17"/>
  </si>
  <si>
    <t>新琴似１２－１</t>
    <rPh sb="0" eb="3">
      <t>シンコトニ</t>
    </rPh>
    <phoneticPr fontId="17"/>
  </si>
  <si>
    <t>新琴似８－２～４【休業】</t>
    <rPh sb="0" eb="3">
      <t>シンコトニ</t>
    </rPh>
    <phoneticPr fontId="17"/>
  </si>
  <si>
    <t>新琴似９－２･３</t>
    <rPh sb="0" eb="3">
      <t>シンコトニ</t>
    </rPh>
    <phoneticPr fontId="17"/>
  </si>
  <si>
    <t>新琴似１０－２～４</t>
    <rPh sb="0" eb="3">
      <t>シンコトニ</t>
    </rPh>
    <phoneticPr fontId="17"/>
  </si>
  <si>
    <t>新琴似１１－２～５【休業】</t>
    <rPh sb="0" eb="3">
      <t>シンコトニ</t>
    </rPh>
    <phoneticPr fontId="17"/>
  </si>
  <si>
    <t>新琴似１２－２～５【休業】</t>
    <rPh sb="0" eb="3">
      <t>シンコトニ</t>
    </rPh>
    <phoneticPr fontId="17"/>
  </si>
  <si>
    <t>新琴似８－５～７【休業】</t>
    <rPh sb="0" eb="3">
      <t>シンコトニ</t>
    </rPh>
    <phoneticPr fontId="17"/>
  </si>
  <si>
    <t>新琴似９－４～６【休業】</t>
    <rPh sb="0" eb="3">
      <t>シンコトニ</t>
    </rPh>
    <phoneticPr fontId="17"/>
  </si>
  <si>
    <t>新琴似１０－５～６、１１－６･７【休業】</t>
    <rPh sb="0" eb="3">
      <t>シンコトニ</t>
    </rPh>
    <phoneticPr fontId="17"/>
  </si>
  <si>
    <t>新琴似１２－６～８【休業】</t>
    <rPh sb="0" eb="3">
      <t>シンコトニ</t>
    </rPh>
    <phoneticPr fontId="17"/>
  </si>
  <si>
    <t>新琴似８－８～１１【休業】</t>
    <rPh sb="0" eb="3">
      <t>シンコトニ</t>
    </rPh>
    <phoneticPr fontId="17"/>
  </si>
  <si>
    <t>新琴似９－７～９【休業】</t>
    <rPh sb="0" eb="3">
      <t>シンコトニ</t>
    </rPh>
    <phoneticPr fontId="17"/>
  </si>
  <si>
    <t>新琴似１０－７～９</t>
    <rPh sb="0" eb="3">
      <t>シンコトニ</t>
    </rPh>
    <phoneticPr fontId="17"/>
  </si>
  <si>
    <t>新琴似１１－８～１０</t>
    <rPh sb="0" eb="3">
      <t>シンコトニ</t>
    </rPh>
    <phoneticPr fontId="17"/>
  </si>
  <si>
    <t>新琴似１２－９～１１【休業】</t>
    <rPh sb="0" eb="3">
      <t>シンコトニ</t>
    </rPh>
    <rPh sb="11" eb="13">
      <t>キュウギョウ</t>
    </rPh>
    <phoneticPr fontId="17"/>
  </si>
  <si>
    <t>新琴似９－１０･１１【休業】</t>
    <rPh sb="0" eb="3">
      <t>シンコトニ</t>
    </rPh>
    <phoneticPr fontId="17"/>
  </si>
  <si>
    <t>新琴似１０－１０～１２【休業】</t>
    <rPh sb="0" eb="3">
      <t>シンコトニ</t>
    </rPh>
    <phoneticPr fontId="17"/>
  </si>
  <si>
    <t>新琴似１１－１１･１２【休業】</t>
    <rPh sb="0" eb="3">
      <t>シンコトニ</t>
    </rPh>
    <phoneticPr fontId="17"/>
  </si>
  <si>
    <t>新琴似８－１２･１３【休業】</t>
    <rPh sb="0" eb="3">
      <t>シンコトニ</t>
    </rPh>
    <phoneticPr fontId="17"/>
  </si>
  <si>
    <t>新琴似９－１２･１３【休業】</t>
    <rPh sb="0" eb="3">
      <t>シンコトニ</t>
    </rPh>
    <rPh sb="11" eb="13">
      <t>キュウギョウ</t>
    </rPh>
    <phoneticPr fontId="17"/>
  </si>
  <si>
    <t>新琴似１０･１１－１３</t>
    <rPh sb="0" eb="3">
      <t>シンコトニ</t>
    </rPh>
    <phoneticPr fontId="17"/>
  </si>
  <si>
    <t>新琴似１２－１２･１３</t>
    <rPh sb="0" eb="3">
      <t>シンコトニ</t>
    </rPh>
    <phoneticPr fontId="17"/>
  </si>
  <si>
    <t>新琴似８－１５･１６【休業】</t>
    <rPh sb="0" eb="3">
      <t>シンコトニ</t>
    </rPh>
    <rPh sb="11" eb="13">
      <t>キュウギョウ</t>
    </rPh>
    <phoneticPr fontId="17"/>
  </si>
  <si>
    <t>新琴似９･１０－１６【休業】</t>
    <rPh sb="0" eb="3">
      <t>シンコトニ</t>
    </rPh>
    <rPh sb="11" eb="13">
      <t>キュウギョウ</t>
    </rPh>
    <phoneticPr fontId="17"/>
  </si>
  <si>
    <t xml:space="preserve">新琴似９－１４･１５ </t>
    <rPh sb="0" eb="3">
      <t>シンコトニ</t>
    </rPh>
    <phoneticPr fontId="17"/>
  </si>
  <si>
    <t>新琴似１０－１４･１５【休業】</t>
    <rPh sb="0" eb="3">
      <t>シンコトニ</t>
    </rPh>
    <phoneticPr fontId="17"/>
  </si>
  <si>
    <t>新琴似１１－１４･１５、１２－１４</t>
    <rPh sb="0" eb="3">
      <t>シンコトニ</t>
    </rPh>
    <phoneticPr fontId="17"/>
  </si>
  <si>
    <t>新琴似１１－１６、１２－１５･１６【休業】</t>
    <rPh sb="0" eb="3">
      <t>シンコトニ</t>
    </rPh>
    <phoneticPr fontId="17"/>
  </si>
  <si>
    <t>新琴似11-1(1･2･6～8一部)【休業】</t>
    <rPh sb="0" eb="3">
      <t>シンコトニ</t>
    </rPh>
    <rPh sb="15" eb="17">
      <t>イチブ</t>
    </rPh>
    <phoneticPr fontId="17"/>
  </si>
  <si>
    <t>新琴似１１－１(3～5･8一部)</t>
    <rPh sb="0" eb="3">
      <t>シンコトニ</t>
    </rPh>
    <phoneticPr fontId="17"/>
  </si>
  <si>
    <t>新琴似８－１４【休業】</t>
    <rPh sb="0" eb="3">
      <t>シンコトニ</t>
    </rPh>
    <rPh sb="8" eb="10">
      <t>キュウギョウ</t>
    </rPh>
    <phoneticPr fontId="17"/>
  </si>
  <si>
    <t>屯田２－１(3～8)、３－１</t>
    <rPh sb="0" eb="2">
      <t>トンデン</t>
    </rPh>
    <phoneticPr fontId="17"/>
  </si>
  <si>
    <t>屯田５･６－１【休業】</t>
    <rPh sb="0" eb="2">
      <t>トンデン</t>
    </rPh>
    <phoneticPr fontId="17"/>
  </si>
  <si>
    <r>
      <t>屯田５－２【休業】</t>
    </r>
    <r>
      <rPr>
        <b/>
        <sz val="10"/>
        <color rgb="FF92D050"/>
        <rFont val="UD Digi Kyokasho NK-R"/>
        <family val="1"/>
        <charset val="128"/>
      </rPr>
      <t>　　</t>
    </r>
    <rPh sb="0" eb="2">
      <t>トンデン</t>
    </rPh>
    <rPh sb="6" eb="8">
      <t>キュウギョウ</t>
    </rPh>
    <phoneticPr fontId="17"/>
  </si>
  <si>
    <t>屯田３－２･３【休業】</t>
    <rPh sb="0" eb="2">
      <t>トンデン</t>
    </rPh>
    <rPh sb="8" eb="10">
      <t>キュウギョウ</t>
    </rPh>
    <phoneticPr fontId="17"/>
  </si>
  <si>
    <t>屯田５－３【休業】</t>
    <rPh sb="0" eb="2">
      <t>トンデン</t>
    </rPh>
    <rPh sb="6" eb="8">
      <t>キュウギョウ</t>
    </rPh>
    <phoneticPr fontId="17"/>
  </si>
  <si>
    <t>屯田３－４【休業】</t>
    <rPh sb="0" eb="2">
      <t>トンデン</t>
    </rPh>
    <phoneticPr fontId="17"/>
  </si>
  <si>
    <t>屯田２－４･５【休業】</t>
    <rPh sb="0" eb="2">
      <t>トンデン</t>
    </rPh>
    <phoneticPr fontId="17"/>
  </si>
  <si>
    <t>屯田４－２【休業】</t>
    <rPh sb="0" eb="2">
      <t>トンデン</t>
    </rPh>
    <phoneticPr fontId="17"/>
  </si>
  <si>
    <t>屯田４－３【休業】</t>
    <rPh sb="0" eb="2">
      <t>トンデン</t>
    </rPh>
    <rPh sb="6" eb="8">
      <t>キュウギョウ</t>
    </rPh>
    <phoneticPr fontId="17"/>
  </si>
  <si>
    <t>屯田４･５－４【休業】</t>
    <rPh sb="0" eb="2">
      <t>トンデン</t>
    </rPh>
    <phoneticPr fontId="17"/>
  </si>
  <si>
    <t>屯田３－５【休業】</t>
    <rPh sb="0" eb="2">
      <t>トンデン</t>
    </rPh>
    <phoneticPr fontId="17"/>
  </si>
  <si>
    <t>屯田４･５－５【休業】</t>
    <rPh sb="0" eb="2">
      <t>トンデン</t>
    </rPh>
    <phoneticPr fontId="17"/>
  </si>
  <si>
    <t>屯田６－１０～１２</t>
    <rPh sb="0" eb="2">
      <t>トンデン</t>
    </rPh>
    <phoneticPr fontId="16"/>
  </si>
  <si>
    <t>屯田６－４【休業】</t>
    <rPh sb="0" eb="2">
      <t>トンデン</t>
    </rPh>
    <phoneticPr fontId="17"/>
  </si>
  <si>
    <t>屯田６－７～９【休業】</t>
    <rPh sb="0" eb="2">
      <t>トンデン</t>
    </rPh>
    <phoneticPr fontId="17"/>
  </si>
  <si>
    <t>屯田６－５･６【休業】</t>
    <rPh sb="0" eb="2">
      <t>トンデン</t>
    </rPh>
    <phoneticPr fontId="17"/>
  </si>
  <si>
    <t>屯田４－７･８【休業】</t>
    <rPh sb="0" eb="2">
      <t>トンデン</t>
    </rPh>
    <phoneticPr fontId="17"/>
  </si>
  <si>
    <t>屯田５－７･８【休業】</t>
    <rPh sb="0" eb="2">
      <t>トンデン</t>
    </rPh>
    <phoneticPr fontId="17"/>
  </si>
  <si>
    <r>
      <t>太平１－１、２･３－３･４【休業】</t>
    </r>
    <r>
      <rPr>
        <b/>
        <sz val="10"/>
        <color rgb="FF92D050"/>
        <rFont val="UD Digi Kyokasho NK-R"/>
        <family val="1"/>
        <charset val="128"/>
      </rPr>
      <t>　</t>
    </r>
    <rPh sb="0" eb="2">
      <t>タイヘイ</t>
    </rPh>
    <phoneticPr fontId="17"/>
  </si>
  <si>
    <t>太平２～5-1、6-1(1)、5-2、6-2(1)【休業】</t>
    <rPh sb="0" eb="2">
      <t>タイヘイ</t>
    </rPh>
    <phoneticPr fontId="17"/>
  </si>
  <si>
    <t>太平４～６－３･４【休業】</t>
    <rPh sb="0" eb="2">
      <t>タイヘイ</t>
    </rPh>
    <phoneticPr fontId="17"/>
  </si>
  <si>
    <r>
      <t>太平２･3-5、4-5･６、5-5(1～4)～６</t>
    </r>
    <r>
      <rPr>
        <sz val="10"/>
        <color rgb="FF92D050"/>
        <rFont val="UD Digi Kyokasho NK-R"/>
        <family val="1"/>
        <charset val="128"/>
      </rPr>
      <t>【休業】</t>
    </r>
    <rPh sb="0" eb="2">
      <t>タイヘイ</t>
    </rPh>
    <phoneticPr fontId="17"/>
  </si>
  <si>
    <t>太平６－５･６【休業】</t>
    <rPh sb="0" eb="2">
      <t>タイヘイ</t>
    </rPh>
    <rPh sb="8" eb="10">
      <t>キュウギョウ</t>
    </rPh>
    <phoneticPr fontId="17"/>
  </si>
  <si>
    <t>太平７－２～４、８－３･４【休業】</t>
    <rPh sb="0" eb="2">
      <t>タイヘイ</t>
    </rPh>
    <rPh sb="14" eb="16">
      <t>キュウギョウ</t>
    </rPh>
    <phoneticPr fontId="17"/>
  </si>
  <si>
    <t>太平７－５～７【休業】</t>
    <rPh sb="0" eb="2">
      <t>タイヘイ</t>
    </rPh>
    <phoneticPr fontId="17"/>
  </si>
  <si>
    <t>太平８－５～７【休業】</t>
    <rPh sb="0" eb="2">
      <t>タイヘイ</t>
    </rPh>
    <phoneticPr fontId="17"/>
  </si>
  <si>
    <t>大平９･１０－３【休業】</t>
    <rPh sb="0" eb="2">
      <t>タイヘイ</t>
    </rPh>
    <phoneticPr fontId="17"/>
  </si>
  <si>
    <t>太平９･１０－４【休業】</t>
    <rPh sb="0" eb="2">
      <t>タイヘイ</t>
    </rPh>
    <rPh sb="9" eb="11">
      <t>キュウギョウ</t>
    </rPh>
    <phoneticPr fontId="17"/>
  </si>
  <si>
    <t>太平９－５～７【休業】</t>
    <rPh sb="0" eb="2">
      <t>タイヘイ</t>
    </rPh>
    <phoneticPr fontId="17"/>
  </si>
  <si>
    <t>太平１０－５～７【休業】</t>
    <rPh sb="0" eb="2">
      <t>タイヘイ</t>
    </rPh>
    <phoneticPr fontId="17"/>
  </si>
  <si>
    <t>太平１１－５～７【休業】</t>
    <rPh sb="0" eb="2">
      <t>タイヘイ</t>
    </rPh>
    <phoneticPr fontId="17"/>
  </si>
  <si>
    <t>太平１２－５～７【休業】</t>
    <rPh sb="0" eb="2">
      <t>タイヘイ</t>
    </rPh>
    <phoneticPr fontId="17"/>
  </si>
  <si>
    <t>篠路１－５･６【休業】</t>
    <rPh sb="0" eb="2">
      <t>シノロ</t>
    </rPh>
    <rPh sb="8" eb="10">
      <t>キュウギョウ</t>
    </rPh>
    <phoneticPr fontId="17"/>
  </si>
  <si>
    <t>篠路２－５･６【休業】</t>
    <rPh sb="0" eb="2">
      <t>シノロ</t>
    </rPh>
    <rPh sb="8" eb="10">
      <t>キュウギョウ</t>
    </rPh>
    <phoneticPr fontId="17"/>
  </si>
  <si>
    <t>篠路３－５･６、４－５【休業】</t>
    <rPh sb="0" eb="2">
      <t>シノロ</t>
    </rPh>
    <rPh sb="12" eb="14">
      <t>キュウギョウ</t>
    </rPh>
    <phoneticPr fontId="17"/>
  </si>
  <si>
    <t>篠路４－１～３【休業】</t>
    <rPh sb="0" eb="2">
      <t>シノロ</t>
    </rPh>
    <phoneticPr fontId="17"/>
  </si>
  <si>
    <t>篠路４－４、５－３･４</t>
    <rPh sb="0" eb="2">
      <t>シノロ</t>
    </rPh>
    <phoneticPr fontId="17"/>
  </si>
  <si>
    <t>篠路６－４、７－３･４【休業】</t>
    <rPh sb="0" eb="2">
      <t>シノロ</t>
    </rPh>
    <phoneticPr fontId="17"/>
  </si>
  <si>
    <t>篠路６･７－５【休業】</t>
    <rPh sb="0" eb="2">
      <t>シノロ</t>
    </rPh>
    <phoneticPr fontId="17"/>
  </si>
  <si>
    <t>篠路６･７－６</t>
    <rPh sb="0" eb="2">
      <t>シノロ</t>
    </rPh>
    <phoneticPr fontId="17"/>
  </si>
  <si>
    <r>
      <t>八軒１東４～５(1除)、２東４･５</t>
    </r>
    <r>
      <rPr>
        <b/>
        <sz val="10"/>
        <rFont val="UD Digi Kyokasho NK-R"/>
        <family val="1"/>
        <charset val="128"/>
      </rPr>
      <t xml:space="preserve"> </t>
    </r>
    <rPh sb="0" eb="2">
      <t>ハチケン</t>
    </rPh>
    <rPh sb="3" eb="4">
      <t>ヒガシ</t>
    </rPh>
    <rPh sb="9" eb="10">
      <t>ノゾ</t>
    </rPh>
    <rPh sb="13" eb="14">
      <t>ヒガシ</t>
    </rPh>
    <phoneticPr fontId="17"/>
  </si>
  <si>
    <r>
      <t>八軒３東５(4･5),４東５,５東４･５</t>
    </r>
    <r>
      <rPr>
        <b/>
        <sz val="10"/>
        <rFont val="UD Digi Kyokasho NK-R"/>
        <family val="1"/>
        <charset val="128"/>
      </rPr>
      <t xml:space="preserve"> </t>
    </r>
    <rPh sb="0" eb="2">
      <t>ハチケン</t>
    </rPh>
    <rPh sb="3" eb="4">
      <t>ヒガシ</t>
    </rPh>
    <rPh sb="12" eb="13">
      <t>ヒガシ</t>
    </rPh>
    <rPh sb="16" eb="17">
      <t>ヒガシ</t>
    </rPh>
    <phoneticPr fontId="17"/>
  </si>
  <si>
    <r>
      <t>八軒６～１０東５</t>
    </r>
    <r>
      <rPr>
        <b/>
        <sz val="10"/>
        <rFont val="UD Digi Kyokasho NK-R"/>
        <family val="1"/>
        <charset val="128"/>
      </rPr>
      <t xml:space="preserve"> </t>
    </r>
    <rPh sb="0" eb="2">
      <t>ハチケン</t>
    </rPh>
    <rPh sb="6" eb="7">
      <t>ヒガシ</t>
    </rPh>
    <phoneticPr fontId="17"/>
  </si>
  <si>
    <t>八軒６～１０東４</t>
    <rPh sb="0" eb="2">
      <t>ハチケン</t>
    </rPh>
    <rPh sb="6" eb="7">
      <t>ヒガシ</t>
    </rPh>
    <phoneticPr fontId="17"/>
  </si>
  <si>
    <t>八軒３･４東３･４</t>
    <rPh sb="0" eb="2">
      <t>ハチケン</t>
    </rPh>
    <rPh sb="5" eb="6">
      <t>ヒガシ</t>
    </rPh>
    <phoneticPr fontId="17"/>
  </si>
  <si>
    <t>八軒１東２･３、２東３</t>
    <rPh sb="0" eb="2">
      <t>ハチケン</t>
    </rPh>
    <rPh sb="3" eb="4">
      <t>ヒガシ</t>
    </rPh>
    <rPh sb="9" eb="10">
      <t>ヒガシ</t>
    </rPh>
    <phoneticPr fontId="17"/>
  </si>
  <si>
    <t>八軒１東１、２東１･２</t>
    <rPh sb="0" eb="2">
      <t>ハチケン</t>
    </rPh>
    <rPh sb="3" eb="4">
      <t>ヒガシ</t>
    </rPh>
    <rPh sb="7" eb="8">
      <t>ヒガシ</t>
    </rPh>
    <phoneticPr fontId="17"/>
  </si>
  <si>
    <t>八軒３･４東１･２</t>
    <rPh sb="0" eb="2">
      <t>ハチケン</t>
    </rPh>
    <rPh sb="5" eb="6">
      <t>ヒガシ</t>
    </rPh>
    <phoneticPr fontId="17"/>
  </si>
  <si>
    <t>八軒５東１～３</t>
    <rPh sb="0" eb="2">
      <t>ハチケン</t>
    </rPh>
    <rPh sb="3" eb="4">
      <t>ヒガシ</t>
    </rPh>
    <phoneticPr fontId="17"/>
  </si>
  <si>
    <t>八軒６東１･２、７･８東１</t>
    <rPh sb="0" eb="2">
      <t>ハチケン</t>
    </rPh>
    <rPh sb="3" eb="4">
      <t>ヒガシ</t>
    </rPh>
    <rPh sb="11" eb="12">
      <t>ヒガシ</t>
    </rPh>
    <phoneticPr fontId="17"/>
  </si>
  <si>
    <t>八軒６東３、７東２･３</t>
    <rPh sb="0" eb="2">
      <t>ハチケン</t>
    </rPh>
    <rPh sb="3" eb="4">
      <t>ヒガシ</t>
    </rPh>
    <rPh sb="7" eb="8">
      <t>ヒガシ</t>
    </rPh>
    <phoneticPr fontId="17"/>
  </si>
  <si>
    <t>八軒８･９東３、１０東２･３</t>
    <rPh sb="0" eb="2">
      <t>ハチケン</t>
    </rPh>
    <rPh sb="5" eb="6">
      <t>ヒガシ</t>
    </rPh>
    <rPh sb="10" eb="11">
      <t>ヒガシ</t>
    </rPh>
    <phoneticPr fontId="17"/>
  </si>
  <si>
    <t>八軒９･１０東１</t>
    <rPh sb="0" eb="2">
      <t>ハチケン</t>
    </rPh>
    <phoneticPr fontId="17"/>
  </si>
  <si>
    <t>八軒１西１･２、２西２</t>
    <rPh sb="0" eb="2">
      <t>ハチケン</t>
    </rPh>
    <rPh sb="3" eb="4">
      <t>ニシ</t>
    </rPh>
    <rPh sb="9" eb="10">
      <t>ニシ</t>
    </rPh>
    <phoneticPr fontId="17"/>
  </si>
  <si>
    <t xml:space="preserve">八軒１～３西３･４、４西６
</t>
    <rPh sb="0" eb="2">
      <t>ハチケン</t>
    </rPh>
    <rPh sb="5" eb="6">
      <t>ニシ</t>
    </rPh>
    <phoneticPr fontId="17"/>
  </si>
  <si>
    <t xml:space="preserve">八軒２西１、３西１･２ </t>
    <rPh sb="0" eb="2">
      <t>ハチケン</t>
    </rPh>
    <rPh sb="3" eb="4">
      <t>ニシ</t>
    </rPh>
    <rPh sb="7" eb="8">
      <t>ニシ</t>
    </rPh>
    <phoneticPr fontId="17"/>
  </si>
  <si>
    <t>八軒３西５、４･５西４･５</t>
    <rPh sb="0" eb="2">
      <t>ハチケン</t>
    </rPh>
    <rPh sb="3" eb="4">
      <t>ニシ</t>
    </rPh>
    <rPh sb="9" eb="10">
      <t>ニシ</t>
    </rPh>
    <phoneticPr fontId="17"/>
  </si>
  <si>
    <t>八軒４･５西１～３</t>
    <rPh sb="0" eb="2">
      <t>ハチケン</t>
    </rPh>
    <rPh sb="5" eb="6">
      <t>ニシ</t>
    </rPh>
    <phoneticPr fontId="17"/>
  </si>
  <si>
    <t>八軒６･７西１</t>
    <rPh sb="0" eb="2">
      <t>ハチケン</t>
    </rPh>
    <rPh sb="5" eb="6">
      <t>ニシ</t>
    </rPh>
    <phoneticPr fontId="17"/>
  </si>
  <si>
    <t>八軒６･７西２･３</t>
    <rPh sb="0" eb="2">
      <t>ハチケン</t>
    </rPh>
    <rPh sb="5" eb="6">
      <t>ニシ</t>
    </rPh>
    <phoneticPr fontId="17"/>
  </si>
  <si>
    <t>八軒６･７西４～６</t>
    <rPh sb="0" eb="2">
      <t>ハチケン</t>
    </rPh>
    <rPh sb="5" eb="6">
      <t>ニシ</t>
    </rPh>
    <phoneticPr fontId="17"/>
  </si>
  <si>
    <t>八軒７西７、８西３～８【休業】</t>
    <rPh sb="0" eb="2">
      <t>ハチケン</t>
    </rPh>
    <rPh sb="3" eb="4">
      <t>ニシ</t>
    </rPh>
    <rPh sb="7" eb="8">
      <t>ニシ</t>
    </rPh>
    <rPh sb="12" eb="14">
      <t>キュウギョウ</t>
    </rPh>
    <phoneticPr fontId="17"/>
  </si>
  <si>
    <t>八軒９西４～７、１０西４～６【休業】</t>
    <rPh sb="0" eb="2">
      <t>ハチケン</t>
    </rPh>
    <rPh sb="3" eb="4">
      <t>ニシ</t>
    </rPh>
    <rPh sb="10" eb="11">
      <t>ニシ</t>
    </rPh>
    <phoneticPr fontId="17"/>
  </si>
  <si>
    <t>八軒９西３、１０西１～３【休業】</t>
    <rPh sb="0" eb="2">
      <t>ハチケン</t>
    </rPh>
    <rPh sb="3" eb="4">
      <t>ニシ</t>
    </rPh>
    <rPh sb="8" eb="9">
      <t>ニシ</t>
    </rPh>
    <phoneticPr fontId="17"/>
  </si>
  <si>
    <t>八軒８･９西１･２</t>
    <rPh sb="0" eb="2">
      <t>ハチケン</t>
    </rPh>
    <rPh sb="5" eb="6">
      <t>ニシ</t>
    </rPh>
    <phoneticPr fontId="17"/>
  </si>
  <si>
    <t>琴似３･４－２</t>
    <rPh sb="0" eb="2">
      <t>コトニ</t>
    </rPh>
    <phoneticPr fontId="17"/>
  </si>
  <si>
    <t>琴似３－３･４</t>
    <rPh sb="0" eb="2">
      <t>コトニ</t>
    </rPh>
    <phoneticPr fontId="17"/>
  </si>
  <si>
    <t>琴似４－３～４(3除く)</t>
    <rPh sb="0" eb="2">
      <t>コトニ</t>
    </rPh>
    <rPh sb="9" eb="10">
      <t>ノゾ</t>
    </rPh>
    <phoneticPr fontId="17"/>
  </si>
  <si>
    <t>琴似３－５、４－４(3)～５(2一部～4)</t>
    <rPh sb="0" eb="2">
      <t>コトニ</t>
    </rPh>
    <rPh sb="16" eb="18">
      <t>イチブ</t>
    </rPh>
    <phoneticPr fontId="17"/>
  </si>
  <si>
    <t>琴似３－６･７、４－５(1･2一部)～７</t>
    <rPh sb="0" eb="2">
      <t>コトニ</t>
    </rPh>
    <rPh sb="15" eb="17">
      <t>イチブ</t>
    </rPh>
    <phoneticPr fontId="17"/>
  </si>
  <si>
    <t>琴似２－１･２、３－１</t>
    <rPh sb="0" eb="2">
      <t>コトニ</t>
    </rPh>
    <phoneticPr fontId="17"/>
  </si>
  <si>
    <t>琴似２－３～５</t>
    <rPh sb="0" eb="2">
      <t>コトニ</t>
    </rPh>
    <phoneticPr fontId="17"/>
  </si>
  <si>
    <t>琴似２－６･７</t>
    <rPh sb="0" eb="2">
      <t>コトニ</t>
    </rPh>
    <phoneticPr fontId="17"/>
  </si>
  <si>
    <t>琴似１－１･２</t>
    <rPh sb="0" eb="2">
      <t>コトニ</t>
    </rPh>
    <phoneticPr fontId="17"/>
  </si>
  <si>
    <t>琴似１－３～５</t>
    <rPh sb="0" eb="2">
      <t>コトニ</t>
    </rPh>
    <phoneticPr fontId="17"/>
  </si>
  <si>
    <t>琴似１－６･７</t>
    <rPh sb="0" eb="2">
      <t>コトニ</t>
    </rPh>
    <phoneticPr fontId="17"/>
  </si>
  <si>
    <t>二十四軒４－１(3・4)～２(７～９)～３(4)</t>
  </si>
  <si>
    <t>二十四軒４－１(1・2)～２(１～６)～３(１～３)</t>
  </si>
  <si>
    <t>二十四軒４－５(一部の5～7・8～12)</t>
    <rPh sb="8" eb="10">
      <t>イチブ</t>
    </rPh>
    <phoneticPr fontId="17"/>
  </si>
  <si>
    <t>二十四軒４－５(1～4･一部の5～7)</t>
    <rPh sb="12" eb="14">
      <t>イチブ</t>
    </rPh>
    <phoneticPr fontId="17"/>
  </si>
  <si>
    <t>二十四軒４－６(1～3)～７(1･2)</t>
    <rPh sb="0" eb="3">
      <t>ニジュウヨン</t>
    </rPh>
    <rPh sb="3" eb="4">
      <t>ケン</t>
    </rPh>
    <phoneticPr fontId="17"/>
  </si>
  <si>
    <t>二十四軒３－６(2～8)～７(2～5)</t>
  </si>
  <si>
    <t>二十四軒３－５(１～６)</t>
  </si>
  <si>
    <r>
      <t>二十四軒１･２－１</t>
    </r>
    <r>
      <rPr>
        <b/>
        <sz val="10"/>
        <rFont val="UD Digi Kyokasho NK-R"/>
        <family val="1"/>
        <charset val="128"/>
      </rPr>
      <t xml:space="preserve">  </t>
    </r>
    <rPh sb="0" eb="3">
      <t>ニジュウヨン</t>
    </rPh>
    <rPh sb="3" eb="4">
      <t>ケン</t>
    </rPh>
    <phoneticPr fontId="17"/>
  </si>
  <si>
    <t>二十四軒２－５～７、３－６(1)･７(1)</t>
  </si>
  <si>
    <t>二十四軒１－６(1～9)～７(1･2)</t>
  </si>
  <si>
    <t>二十四軒３－５(７～１０)</t>
    <rPh sb="0" eb="4">
      <t>ニジュウヨンケン</t>
    </rPh>
    <phoneticPr fontId="17"/>
  </si>
  <si>
    <t>山の手１－１～３</t>
    <rPh sb="0" eb="1">
      <t>ヤマ</t>
    </rPh>
    <rPh sb="2" eb="3">
      <t>テ</t>
    </rPh>
    <phoneticPr fontId="17"/>
  </si>
  <si>
    <t>山の手２－１～３</t>
    <rPh sb="0" eb="1">
      <t>ヤマ</t>
    </rPh>
    <rPh sb="2" eb="3">
      <t>テ</t>
    </rPh>
    <phoneticPr fontId="17"/>
  </si>
  <si>
    <t>山の手１－４～６　</t>
    <rPh sb="0" eb="1">
      <t>ヤマ</t>
    </rPh>
    <rPh sb="2" eb="3">
      <t>テ</t>
    </rPh>
    <phoneticPr fontId="17"/>
  </si>
  <si>
    <t>山の手２－４～６　</t>
    <rPh sb="0" eb="1">
      <t>ヤマ</t>
    </rPh>
    <rPh sb="2" eb="3">
      <t>テ</t>
    </rPh>
    <phoneticPr fontId="17"/>
  </si>
  <si>
    <t>山の手１･２－７･８</t>
    <rPh sb="0" eb="1">
      <t>ヤマ</t>
    </rPh>
    <rPh sb="2" eb="3">
      <t>テ</t>
    </rPh>
    <phoneticPr fontId="17"/>
  </si>
  <si>
    <t>山の手１－９～１１【休業】</t>
    <rPh sb="0" eb="1">
      <t>ヤマ</t>
    </rPh>
    <rPh sb="2" eb="3">
      <t>テ</t>
    </rPh>
    <rPh sb="10" eb="12">
      <t>キュウギョウ</t>
    </rPh>
    <phoneticPr fontId="17"/>
  </si>
  <si>
    <r>
      <t>山の手２－９～１１【休業】</t>
    </r>
    <r>
      <rPr>
        <b/>
        <sz val="10"/>
        <color rgb="FF92D050"/>
        <rFont val="UD Digi Kyokasho NK-R"/>
        <family val="1"/>
        <charset val="128"/>
      </rPr>
      <t>　</t>
    </r>
    <rPh sb="0" eb="1">
      <t>ヤマ</t>
    </rPh>
    <rPh sb="2" eb="3">
      <t>テ</t>
    </rPh>
    <rPh sb="10" eb="12">
      <t>キュウギョウ</t>
    </rPh>
    <phoneticPr fontId="17"/>
  </si>
  <si>
    <t>山の手３－１･２、４－１･２</t>
    <rPh sb="0" eb="1">
      <t>ヤマ</t>
    </rPh>
    <rPh sb="2" eb="3">
      <t>テ</t>
    </rPh>
    <phoneticPr fontId="17"/>
  </si>
  <si>
    <t>山の手３･４－３･４</t>
    <rPh sb="0" eb="1">
      <t>ヤマ</t>
    </rPh>
    <rPh sb="2" eb="3">
      <t>テ</t>
    </rPh>
    <phoneticPr fontId="17"/>
  </si>
  <si>
    <t>山の手３･４－５･６</t>
    <rPh sb="0" eb="1">
      <t>ヤマ</t>
    </rPh>
    <rPh sb="2" eb="3">
      <t>テ</t>
    </rPh>
    <phoneticPr fontId="17"/>
  </si>
  <si>
    <t>山の手３･４－７･８</t>
    <rPh sb="0" eb="1">
      <t>ヤマ</t>
    </rPh>
    <rPh sb="2" eb="3">
      <t>テ</t>
    </rPh>
    <phoneticPr fontId="17"/>
  </si>
  <si>
    <r>
      <t>山の手３－９～１１、４－９･１０</t>
    </r>
    <r>
      <rPr>
        <sz val="10"/>
        <color rgb="FF92D050"/>
        <rFont val="UD Digi Kyokasho NK-R"/>
        <family val="1"/>
        <charset val="128"/>
      </rPr>
      <t>【休業】</t>
    </r>
    <rPh sb="0" eb="1">
      <t>ヤマ</t>
    </rPh>
    <rPh sb="2" eb="3">
      <t>テ</t>
    </rPh>
    <rPh sb="17" eb="19">
      <t>キュウギョウ</t>
    </rPh>
    <phoneticPr fontId="17"/>
  </si>
  <si>
    <t>山の手５･６－１･２</t>
    <rPh sb="0" eb="1">
      <t>ヤマ</t>
    </rPh>
    <rPh sb="2" eb="3">
      <t>テ</t>
    </rPh>
    <phoneticPr fontId="17"/>
  </si>
  <si>
    <r>
      <t>山の手５･６－３･４【休業】</t>
    </r>
    <r>
      <rPr>
        <b/>
        <sz val="10"/>
        <color rgb="FF92D050"/>
        <rFont val="UD Digi Kyokasho NK-R"/>
        <family val="1"/>
        <charset val="128"/>
      </rPr>
      <t xml:space="preserve"> </t>
    </r>
    <rPh sb="0" eb="1">
      <t>ヤマ</t>
    </rPh>
    <rPh sb="2" eb="3">
      <t>テ</t>
    </rPh>
    <rPh sb="11" eb="13">
      <t>キュウギョウ</t>
    </rPh>
    <phoneticPr fontId="17"/>
  </si>
  <si>
    <t>山の手５～７－５･６【休業】</t>
    <rPh sb="0" eb="1">
      <t>ヤマ</t>
    </rPh>
    <rPh sb="2" eb="3">
      <t>テ</t>
    </rPh>
    <rPh sb="11" eb="13">
      <t>キュウギョウ</t>
    </rPh>
    <phoneticPr fontId="17"/>
  </si>
  <si>
    <r>
      <t>山の手５－７～９、６－７･８、７－７</t>
    </r>
    <r>
      <rPr>
        <sz val="10"/>
        <color rgb="FF92D050"/>
        <rFont val="UD Digi Kyokasho NK-R"/>
        <family val="1"/>
        <charset val="128"/>
      </rPr>
      <t>【休業】</t>
    </r>
    <rPh sb="0" eb="1">
      <t>ヤマ</t>
    </rPh>
    <rPh sb="2" eb="3">
      <t>テ</t>
    </rPh>
    <phoneticPr fontId="17"/>
  </si>
  <si>
    <t>西町北１～５</t>
    <rPh sb="0" eb="2">
      <t>ニシマチ</t>
    </rPh>
    <rPh sb="2" eb="3">
      <t>キタ</t>
    </rPh>
    <phoneticPr fontId="17"/>
  </si>
  <si>
    <t>西町北６～１１</t>
    <rPh sb="0" eb="2">
      <t>ニシマチ</t>
    </rPh>
    <rPh sb="2" eb="3">
      <t>キタ</t>
    </rPh>
    <phoneticPr fontId="17"/>
  </si>
  <si>
    <t>西町南１～５</t>
    <rPh sb="0" eb="2">
      <t>ニシマチ</t>
    </rPh>
    <rPh sb="2" eb="3">
      <t>ミナミ</t>
    </rPh>
    <phoneticPr fontId="17"/>
  </si>
  <si>
    <t>西町南６～１０</t>
    <rPh sb="0" eb="2">
      <t>ニシマチ</t>
    </rPh>
    <rPh sb="2" eb="3">
      <t>ミナミ</t>
    </rPh>
    <phoneticPr fontId="17"/>
  </si>
  <si>
    <t>西野１－２･３</t>
    <rPh sb="0" eb="2">
      <t>ニシノ</t>
    </rPh>
    <phoneticPr fontId="17"/>
  </si>
  <si>
    <t>西野１－４、２－２～４</t>
    <rPh sb="0" eb="2">
      <t>ニシノ</t>
    </rPh>
    <phoneticPr fontId="17"/>
  </si>
  <si>
    <t>西野３－１～４【休業】</t>
    <rPh sb="0" eb="2">
      <t>ニシノ</t>
    </rPh>
    <phoneticPr fontId="17"/>
  </si>
  <si>
    <t>西野４－１･２【休業】</t>
    <rPh sb="0" eb="2">
      <t>ニシノ</t>
    </rPh>
    <phoneticPr fontId="17"/>
  </si>
  <si>
    <t>西野４-３(1～6)～４(1～8一部)【休業】</t>
    <rPh sb="0" eb="2">
      <t>ニシノ</t>
    </rPh>
    <rPh sb="16" eb="18">
      <t>イチブ</t>
    </rPh>
    <phoneticPr fontId="17"/>
  </si>
  <si>
    <r>
      <t>西野４-３(7～11)～４(8一部～15)</t>
    </r>
    <r>
      <rPr>
        <sz val="10"/>
        <color rgb="FF92D050"/>
        <rFont val="UD Digi Kyokasho NK-R"/>
        <family val="1"/>
        <charset val="128"/>
      </rPr>
      <t>【休業】</t>
    </r>
    <rPh sb="0" eb="2">
      <t>ニシノ</t>
    </rPh>
    <rPh sb="15" eb="17">
      <t>イチブ</t>
    </rPh>
    <phoneticPr fontId="17"/>
  </si>
  <si>
    <t>３Ｃ２７</t>
    <phoneticPr fontId="20"/>
  </si>
  <si>
    <t>西野１･２－１</t>
    <rPh sb="0" eb="2">
      <t>ニシノ</t>
    </rPh>
    <phoneticPr fontId="17"/>
  </si>
  <si>
    <t>発寒１－３(5～13)～４(2～6)</t>
    <rPh sb="0" eb="2">
      <t>ハッサム</t>
    </rPh>
    <phoneticPr fontId="17"/>
  </si>
  <si>
    <t>発寒２－１、３－１(1～7)～２</t>
    <rPh sb="0" eb="2">
      <t>ハッサム</t>
    </rPh>
    <phoneticPr fontId="17"/>
  </si>
  <si>
    <t>発寒２･３－３</t>
    <rPh sb="0" eb="2">
      <t>ハッサム</t>
    </rPh>
    <phoneticPr fontId="17"/>
  </si>
  <si>
    <t>発寒２－４･５、３－４～５(1～3)</t>
    <rPh sb="0" eb="2">
      <t>ハッサム</t>
    </rPh>
    <phoneticPr fontId="17"/>
  </si>
  <si>
    <t>発寒４－５</t>
    <rPh sb="0" eb="2">
      <t>ハッサム</t>
    </rPh>
    <phoneticPr fontId="17"/>
  </si>
  <si>
    <t>発寒3-1(8～11)、4-1～2(2～4)、5-2～3(2～4)</t>
    <rPh sb="0" eb="2">
      <t>ハッサム</t>
    </rPh>
    <phoneticPr fontId="17"/>
  </si>
  <si>
    <t>発寒４－２(1)～３、４－４(1～3)、５－３(1)</t>
    <rPh sb="0" eb="2">
      <t>ハッサム</t>
    </rPh>
    <phoneticPr fontId="17"/>
  </si>
  <si>
    <t>発寒５－７(2～6)～８</t>
    <rPh sb="0" eb="2">
      <t>ハッサム</t>
    </rPh>
    <phoneticPr fontId="17"/>
  </si>
  <si>
    <t>発寒６－５(1～7)</t>
    <rPh sb="0" eb="2">
      <t>ハッサム</t>
    </rPh>
    <phoneticPr fontId="17"/>
  </si>
  <si>
    <t>発寒4-4(4～9),５－３(12)～４(1～4一部～6)</t>
    <rPh sb="0" eb="2">
      <t>ハッサム</t>
    </rPh>
    <rPh sb="24" eb="26">
      <t>イチブ</t>
    </rPh>
    <phoneticPr fontId="17"/>
  </si>
  <si>
    <t>発寒６－７･８、７－８</t>
    <rPh sb="0" eb="2">
      <t>ハッサム</t>
    </rPh>
    <phoneticPr fontId="17"/>
  </si>
  <si>
    <t>発寒６－９</t>
    <rPh sb="0" eb="2">
      <t>ハッサム</t>
    </rPh>
    <phoneticPr fontId="17"/>
  </si>
  <si>
    <t>発寒８－７、８･９－９【休業】</t>
    <rPh sb="0" eb="2">
      <t>ハッサム</t>
    </rPh>
    <rPh sb="12" eb="14">
      <t>キュウギョウ</t>
    </rPh>
    <phoneticPr fontId="17"/>
  </si>
  <si>
    <t>発寒７－４･５、８－５</t>
    <rPh sb="0" eb="2">
      <t>ハッサム</t>
    </rPh>
    <phoneticPr fontId="17"/>
  </si>
  <si>
    <t>発寒10-1、11-1(1～3(15除)・10一部）</t>
    <rPh sb="0" eb="2">
      <t>ハッサム</t>
    </rPh>
    <rPh sb="18" eb="19">
      <t>ノゾ</t>
    </rPh>
    <rPh sb="23" eb="25">
      <t>イチブ</t>
    </rPh>
    <phoneticPr fontId="17"/>
  </si>
  <si>
    <t>発寒１０－２</t>
    <rPh sb="0" eb="2">
      <t>ハッサム</t>
    </rPh>
    <phoneticPr fontId="17"/>
  </si>
  <si>
    <t>発寒１１－１(3（15）～10一部～13)～２</t>
    <rPh sb="0" eb="2">
      <t>ハッサム</t>
    </rPh>
    <rPh sb="15" eb="17">
      <t>イチブ</t>
    </rPh>
    <phoneticPr fontId="17"/>
  </si>
  <si>
    <t>発寒１０･１１－３</t>
    <rPh sb="0" eb="2">
      <t>ハッサム</t>
    </rPh>
    <phoneticPr fontId="17"/>
  </si>
  <si>
    <t>発寒１０－４･５</t>
    <rPh sb="0" eb="2">
      <t>ハッサム</t>
    </rPh>
    <phoneticPr fontId="17"/>
  </si>
  <si>
    <t>発寒１２－１･２</t>
    <rPh sb="0" eb="2">
      <t>ハッサム</t>
    </rPh>
    <phoneticPr fontId="17"/>
  </si>
  <si>
    <t>発寒5-3(5~11)~4(4一部･7~9),6-3~4(7除)~5(8)</t>
    <rPh sb="0" eb="2">
      <t>ハッサム</t>
    </rPh>
    <rPh sb="15" eb="17">
      <t>イチブ</t>
    </rPh>
    <rPh sb="30" eb="31">
      <t>ノゾ</t>
    </rPh>
    <phoneticPr fontId="17"/>
  </si>
  <si>
    <t>八軒５西９～１１</t>
    <rPh sb="0" eb="2">
      <t>ハチケン</t>
    </rPh>
    <rPh sb="3" eb="4">
      <t>ニシ</t>
    </rPh>
    <phoneticPr fontId="17"/>
  </si>
  <si>
    <t>八軒６西７～１１、７西８～１１</t>
    <rPh sb="0" eb="2">
      <t>ハチケン</t>
    </rPh>
    <rPh sb="3" eb="4">
      <t>ニシ</t>
    </rPh>
    <rPh sb="10" eb="11">
      <t>ニシ</t>
    </rPh>
    <phoneticPr fontId="17"/>
  </si>
  <si>
    <t>八軒８～１０西９･１０</t>
    <rPh sb="0" eb="2">
      <t>ハチケン</t>
    </rPh>
    <rPh sb="6" eb="7">
      <t>ニシ</t>
    </rPh>
    <phoneticPr fontId="17"/>
  </si>
  <si>
    <t>発寒１－２～３(1～4･14～16)～４(1)、2-2</t>
    <rPh sb="0" eb="2">
      <t>ハッサム</t>
    </rPh>
    <phoneticPr fontId="17"/>
  </si>
  <si>
    <t>発寒３－５(4～8)～６、４－６</t>
    <rPh sb="0" eb="2">
      <t>ハッサム</t>
    </rPh>
    <phoneticPr fontId="17"/>
  </si>
  <si>
    <t>発寒７－７</t>
    <rPh sb="0" eb="2">
      <t>ハッサム</t>
    </rPh>
    <phoneticPr fontId="17"/>
  </si>
  <si>
    <t>八軒５西６・８</t>
    <rPh sb="0" eb="2">
      <t>ハチケン</t>
    </rPh>
    <rPh sb="3" eb="4">
      <t>ニシ</t>
    </rPh>
    <phoneticPr fontId="17"/>
  </si>
  <si>
    <t>発寒１１－４</t>
    <rPh sb="0" eb="2">
      <t>ハッサム</t>
    </rPh>
    <phoneticPr fontId="17"/>
  </si>
  <si>
    <t>発寒１２－３</t>
    <rPh sb="0" eb="2">
      <t>ハッサム</t>
    </rPh>
    <phoneticPr fontId="17"/>
  </si>
  <si>
    <t>発寒７－９</t>
    <rPh sb="0" eb="2">
      <t>ハッサム</t>
    </rPh>
    <phoneticPr fontId="17"/>
  </si>
  <si>
    <t>発寒５－５、６－４（7）</t>
    <rPh sb="0" eb="2">
      <t>ハッサム</t>
    </rPh>
    <phoneticPr fontId="17"/>
  </si>
  <si>
    <t>３Ｄ３３</t>
    <phoneticPr fontId="20"/>
  </si>
  <si>
    <t>発寒４－７、５－６～７(1)</t>
    <rPh sb="0" eb="2">
      <t>ハッサム</t>
    </rPh>
    <phoneticPr fontId="17"/>
  </si>
  <si>
    <t>発寒１５－１　</t>
    <rPh sb="0" eb="2">
      <t>ハッサム</t>
    </rPh>
    <phoneticPr fontId="17"/>
  </si>
  <si>
    <r>
      <t>発寒１４－１･２</t>
    </r>
    <r>
      <rPr>
        <b/>
        <sz val="10"/>
        <rFont val="UD Digi Kyokasho NK-R"/>
        <family val="1"/>
        <charset val="128"/>
      </rPr>
      <t xml:space="preserve"> </t>
    </r>
    <rPh sb="0" eb="2">
      <t>ハッサム</t>
    </rPh>
    <phoneticPr fontId="17"/>
  </si>
  <si>
    <t>発寒１４－３～５、１５－３(4除く)</t>
    <rPh sb="0" eb="2">
      <t>ハッサム</t>
    </rPh>
    <rPh sb="15" eb="16">
      <t>ノゾ</t>
    </rPh>
    <phoneticPr fontId="17"/>
  </si>
  <si>
    <t>発寒１３－２･３</t>
    <rPh sb="0" eb="2">
      <t>ハッサム</t>
    </rPh>
    <phoneticPr fontId="17"/>
  </si>
  <si>
    <t>発寒１３－４</t>
    <rPh sb="0" eb="2">
      <t>ハッサム</t>
    </rPh>
    <phoneticPr fontId="17"/>
  </si>
  <si>
    <t>発寒１１－５、１２－４</t>
    <rPh sb="0" eb="2">
      <t>ハッサム</t>
    </rPh>
    <phoneticPr fontId="17"/>
  </si>
  <si>
    <t>発寒１２･１３－５</t>
    <rPh sb="0" eb="2">
      <t>ハッサム</t>
    </rPh>
    <phoneticPr fontId="17"/>
  </si>
  <si>
    <t>発寒１０･１１－６</t>
    <rPh sb="0" eb="2">
      <t>ハッサム</t>
    </rPh>
    <phoneticPr fontId="17"/>
  </si>
  <si>
    <r>
      <t>発寒１０～１３－１１</t>
    </r>
    <r>
      <rPr>
        <b/>
        <sz val="10"/>
        <rFont val="UD Digi Kyokasho NK-R"/>
        <family val="1"/>
        <charset val="128"/>
      </rPr>
      <t xml:space="preserve"> </t>
    </r>
    <rPh sb="0" eb="2">
      <t>ハッサム</t>
    </rPh>
    <phoneticPr fontId="17"/>
  </si>
  <si>
    <t>発寒９－１１･１２</t>
    <rPh sb="0" eb="2">
      <t>ハッサム</t>
    </rPh>
    <phoneticPr fontId="17"/>
  </si>
  <si>
    <t>発寒８－１０～１２、９－１０</t>
    <rPh sb="0" eb="2">
      <t>ハッサム</t>
    </rPh>
    <phoneticPr fontId="17"/>
  </si>
  <si>
    <t>発寒７－１０～１２</t>
    <rPh sb="0" eb="2">
      <t>ハッサム</t>
    </rPh>
    <phoneticPr fontId="17"/>
  </si>
  <si>
    <t>発寒７～９－１３</t>
    <rPh sb="0" eb="2">
      <t>ハッサム</t>
    </rPh>
    <phoneticPr fontId="17"/>
  </si>
  <si>
    <t>発寒７－１４</t>
    <rPh sb="0" eb="2">
      <t>ハッサム</t>
    </rPh>
    <phoneticPr fontId="17"/>
  </si>
  <si>
    <t>発寒６－１１･１２</t>
    <rPh sb="0" eb="2">
      <t>ハッサム</t>
    </rPh>
    <phoneticPr fontId="17"/>
  </si>
  <si>
    <t>発寒６－１３</t>
    <rPh sb="0" eb="2">
      <t>ハッサム</t>
    </rPh>
    <phoneticPr fontId="17"/>
  </si>
  <si>
    <t>発寒６－１４</t>
    <rPh sb="0" eb="2">
      <t>ハッサム</t>
    </rPh>
    <phoneticPr fontId="17"/>
  </si>
  <si>
    <t>宮の沢１－５(22～24除)</t>
    <rPh sb="0" eb="1">
      <t>ミヤ</t>
    </rPh>
    <rPh sb="2" eb="3">
      <t>サワ</t>
    </rPh>
    <rPh sb="12" eb="13">
      <t>ノゾ</t>
    </rPh>
    <phoneticPr fontId="17"/>
  </si>
  <si>
    <t>宮の沢１－３･４</t>
    <rPh sb="0" eb="1">
      <t>ミヤ</t>
    </rPh>
    <rPh sb="2" eb="3">
      <t>サワ</t>
    </rPh>
    <phoneticPr fontId="17"/>
  </si>
  <si>
    <t>宮の沢２－３～４(７一部除)</t>
    <rPh sb="0" eb="1">
      <t>ミヤ</t>
    </rPh>
    <rPh sb="2" eb="3">
      <t>サワ</t>
    </rPh>
    <rPh sb="10" eb="12">
      <t>イチブ</t>
    </rPh>
    <rPh sb="12" eb="13">
      <t>ノゾ</t>
    </rPh>
    <phoneticPr fontId="17"/>
  </si>
  <si>
    <t>宮の沢１－１～２、発寒６－１０</t>
    <rPh sb="0" eb="1">
      <t>ミヤ</t>
    </rPh>
    <rPh sb="2" eb="3">
      <t>サワ</t>
    </rPh>
    <rPh sb="9" eb="11">
      <t>ハッサム</t>
    </rPh>
    <phoneticPr fontId="17"/>
  </si>
  <si>
    <t>西町北１７～２０</t>
    <rPh sb="0" eb="2">
      <t>ニシマチ</t>
    </rPh>
    <rPh sb="2" eb="3">
      <t>キタ</t>
    </rPh>
    <phoneticPr fontId="17"/>
  </si>
  <si>
    <t>西町北１５･１６</t>
    <rPh sb="0" eb="2">
      <t>ニシマチ</t>
    </rPh>
    <rPh sb="2" eb="3">
      <t>キタ</t>
    </rPh>
    <phoneticPr fontId="17"/>
  </si>
  <si>
    <t>西町南１１～１３</t>
    <rPh sb="0" eb="2">
      <t>ニシマチ</t>
    </rPh>
    <rPh sb="2" eb="3">
      <t>ミナミ</t>
    </rPh>
    <phoneticPr fontId="17"/>
  </si>
  <si>
    <t>西町南１４～１７</t>
    <rPh sb="0" eb="2">
      <t>ニシマチ</t>
    </rPh>
    <rPh sb="2" eb="3">
      <t>ミナミ</t>
    </rPh>
    <phoneticPr fontId="17"/>
  </si>
  <si>
    <t>西町南１８～２１</t>
    <rPh sb="0" eb="2">
      <t>ニシマチ</t>
    </rPh>
    <rPh sb="2" eb="3">
      <t>ミナミ</t>
    </rPh>
    <phoneticPr fontId="17"/>
  </si>
  <si>
    <t>西町北１２～１４</t>
    <rPh sb="0" eb="2">
      <t>ニシマチ</t>
    </rPh>
    <rPh sb="2" eb="3">
      <t>キタ</t>
    </rPh>
    <phoneticPr fontId="17"/>
  </si>
  <si>
    <t>宮の沢３－３【休業】</t>
    <rPh sb="0" eb="1">
      <t>ミヤ</t>
    </rPh>
    <rPh sb="2" eb="3">
      <t>サワ</t>
    </rPh>
    <rPh sb="7" eb="9">
      <t>キュウギョウ</t>
    </rPh>
    <phoneticPr fontId="17"/>
  </si>
  <si>
    <t>発寒１５－２、１６－１･２【休業】</t>
    <rPh sb="0" eb="2">
      <t>ハッサム</t>
    </rPh>
    <rPh sb="14" eb="16">
      <t>キュウギョウ</t>
    </rPh>
    <phoneticPr fontId="17"/>
  </si>
  <si>
    <t>宮の沢２－１</t>
    <rPh sb="0" eb="1">
      <t>ミヤ</t>
    </rPh>
    <rPh sb="2" eb="3">
      <t>サワ</t>
    </rPh>
    <phoneticPr fontId="17"/>
  </si>
  <si>
    <t>宮の沢２－２、３－２（2～6）</t>
    <rPh sb="0" eb="1">
      <t>ミヤ</t>
    </rPh>
    <rPh sb="2" eb="3">
      <t>サワ</t>
    </rPh>
    <phoneticPr fontId="17"/>
  </si>
  <si>
    <t>発寒８･９－１４【休業】</t>
    <rPh sb="0" eb="2">
      <t>ハッサム</t>
    </rPh>
    <rPh sb="9" eb="11">
      <t>キュウギョウ</t>
    </rPh>
    <phoneticPr fontId="17"/>
  </si>
  <si>
    <t>宮の沢１－５(22～23)</t>
    <rPh sb="0" eb="1">
      <t>ミヤ</t>
    </rPh>
    <rPh sb="2" eb="3">
      <t>サワ</t>
    </rPh>
    <phoneticPr fontId="17"/>
  </si>
  <si>
    <t>西野１･２－５【休業】</t>
    <rPh sb="0" eb="2">
      <t>ニシノ</t>
    </rPh>
    <rPh sb="8" eb="10">
      <t>キュウギョウ</t>
    </rPh>
    <phoneticPr fontId="17"/>
  </si>
  <si>
    <t xml:space="preserve">西野１･２－６										</t>
    <rPh sb="0" eb="2">
      <t>ニシノ</t>
    </rPh>
    <phoneticPr fontId="17"/>
  </si>
  <si>
    <t>西野１･２－７･８</t>
    <rPh sb="0" eb="2">
      <t>ニシノ</t>
    </rPh>
    <phoneticPr fontId="17"/>
  </si>
  <si>
    <t>西野１－９　</t>
    <rPh sb="0" eb="2">
      <t>ニシノ</t>
    </rPh>
    <phoneticPr fontId="17"/>
  </si>
  <si>
    <r>
      <t>西野３－５･６</t>
    </r>
    <r>
      <rPr>
        <b/>
        <sz val="10"/>
        <rFont val="UD Digi Kyokasho NK-R"/>
        <family val="1"/>
        <charset val="128"/>
      </rPr>
      <t>　</t>
    </r>
    <rPh sb="0" eb="2">
      <t>ニシノ</t>
    </rPh>
    <phoneticPr fontId="17"/>
  </si>
  <si>
    <t>西野３－７～９【休業】</t>
    <rPh sb="0" eb="2">
      <t>ニシノ</t>
    </rPh>
    <rPh sb="8" eb="10">
      <t>キュウギョウ</t>
    </rPh>
    <phoneticPr fontId="17"/>
  </si>
  <si>
    <t>西野４－５･６【休業】</t>
    <rPh sb="0" eb="2">
      <t>ニシノ</t>
    </rPh>
    <rPh sb="8" eb="10">
      <t>キュウギョウ</t>
    </rPh>
    <phoneticPr fontId="17"/>
  </si>
  <si>
    <t>西野４･５－７【休業】</t>
    <rPh sb="0" eb="2">
      <t>ニシノ</t>
    </rPh>
    <rPh sb="8" eb="10">
      <t>キュウギョウ</t>
    </rPh>
    <phoneticPr fontId="17"/>
  </si>
  <si>
    <t>西野４･５－８【休業】</t>
    <rPh sb="0" eb="2">
      <t>ニシノ</t>
    </rPh>
    <rPh sb="8" eb="10">
      <t>キュウギョウ</t>
    </rPh>
    <phoneticPr fontId="17"/>
  </si>
  <si>
    <t>西野５－１･２【休業】</t>
    <rPh sb="0" eb="2">
      <t>ニシノ</t>
    </rPh>
    <phoneticPr fontId="17"/>
  </si>
  <si>
    <t>西野５－３･４【休業】</t>
    <rPh sb="0" eb="2">
      <t>ニシノ</t>
    </rPh>
    <rPh sb="8" eb="10">
      <t>キュウギョウ</t>
    </rPh>
    <phoneticPr fontId="17"/>
  </si>
  <si>
    <t>西野５－５･６【休業】</t>
    <rPh sb="0" eb="2">
      <t>ニシノ</t>
    </rPh>
    <rPh sb="8" eb="10">
      <t>キュウギョウ</t>
    </rPh>
    <phoneticPr fontId="17"/>
  </si>
  <si>
    <t>西野６－１、７－２【休業】</t>
    <rPh sb="0" eb="2">
      <t>ニシノ</t>
    </rPh>
    <rPh sb="10" eb="12">
      <t>キュウギョウ</t>
    </rPh>
    <phoneticPr fontId="17"/>
  </si>
  <si>
    <t>西野６－３【休業】</t>
    <rPh sb="0" eb="2">
      <t>ニシノ</t>
    </rPh>
    <rPh sb="6" eb="8">
      <t>キュウギョウ</t>
    </rPh>
    <phoneticPr fontId="17"/>
  </si>
  <si>
    <t>西野６－４【休業】</t>
    <rPh sb="0" eb="2">
      <t>ニシノ</t>
    </rPh>
    <rPh sb="6" eb="8">
      <t>キュウギョウ</t>
    </rPh>
    <phoneticPr fontId="17"/>
  </si>
  <si>
    <t>西野６－５･６【休業】</t>
    <rPh sb="0" eb="2">
      <t>ニシノ</t>
    </rPh>
    <phoneticPr fontId="17"/>
  </si>
  <si>
    <t>西野６－７【休業】</t>
    <rPh sb="0" eb="2">
      <t>ニシノ</t>
    </rPh>
    <rPh sb="6" eb="8">
      <t>キュウギョウ</t>
    </rPh>
    <phoneticPr fontId="17"/>
  </si>
  <si>
    <t>西野６－８･９、７－８【休業】</t>
    <rPh sb="0" eb="2">
      <t>ニシノ</t>
    </rPh>
    <phoneticPr fontId="17"/>
  </si>
  <si>
    <t>西野７－１、８－１･２【休業】</t>
    <rPh sb="0" eb="2">
      <t>ニシノ</t>
    </rPh>
    <rPh sb="12" eb="14">
      <t>キュウギョウ</t>
    </rPh>
    <phoneticPr fontId="17"/>
  </si>
  <si>
    <t>西野７－３、８－４【休業】</t>
    <rPh sb="0" eb="2">
      <t>ニシノ</t>
    </rPh>
    <rPh sb="10" eb="12">
      <t>キュウギョウ</t>
    </rPh>
    <phoneticPr fontId="17"/>
  </si>
  <si>
    <t>西野７－４･５【休業】</t>
    <rPh sb="0" eb="2">
      <t>ニシノ</t>
    </rPh>
    <rPh sb="8" eb="10">
      <t>キュウギョウ</t>
    </rPh>
    <phoneticPr fontId="17"/>
  </si>
  <si>
    <t>西野７－６【休業】</t>
    <rPh sb="0" eb="2">
      <t>ニシノ</t>
    </rPh>
    <phoneticPr fontId="17"/>
  </si>
  <si>
    <t>西野７･８－９【休業】</t>
    <rPh sb="0" eb="2">
      <t>ニシノ</t>
    </rPh>
    <rPh sb="8" eb="10">
      <t>キュウギョウ</t>
    </rPh>
    <phoneticPr fontId="17"/>
  </si>
  <si>
    <t>西野８･９－３【休業】</t>
    <rPh sb="0" eb="2">
      <t>ニシノ</t>
    </rPh>
    <rPh sb="8" eb="10">
      <t>キュウギョウ</t>
    </rPh>
    <phoneticPr fontId="17"/>
  </si>
  <si>
    <t>西野９－４【休業】</t>
    <rPh sb="0" eb="2">
      <t>ニシノ</t>
    </rPh>
    <phoneticPr fontId="17"/>
  </si>
  <si>
    <t>西野８－５【休業】</t>
    <rPh sb="0" eb="2">
      <t>ニシノ</t>
    </rPh>
    <phoneticPr fontId="17"/>
  </si>
  <si>
    <t>西野８－６～８【休業】</t>
    <rPh sb="0" eb="2">
      <t>ニシノ</t>
    </rPh>
    <phoneticPr fontId="17"/>
  </si>
  <si>
    <t>西野９－５･６【休業】</t>
    <rPh sb="0" eb="2">
      <t>ニシノ</t>
    </rPh>
    <phoneticPr fontId="17"/>
  </si>
  <si>
    <t>西野９－７～９【休業】</t>
    <rPh sb="0" eb="2">
      <t>ニシノ</t>
    </rPh>
    <rPh sb="8" eb="10">
      <t>キュウギョウ</t>
    </rPh>
    <phoneticPr fontId="17"/>
  </si>
  <si>
    <t>西野11-8(6～9)～9(2～11一部･20一部～24)</t>
    <rPh sb="0" eb="2">
      <t>ニシノ</t>
    </rPh>
    <rPh sb="18" eb="20">
      <t>イチブ</t>
    </rPh>
    <rPh sb="23" eb="26">
      <t>イチブカラ</t>
    </rPh>
    <phoneticPr fontId="17"/>
  </si>
  <si>
    <t>西野６－２【休業】</t>
    <rPh sb="0" eb="2">
      <t>ニシノ</t>
    </rPh>
    <phoneticPr fontId="17"/>
  </si>
  <si>
    <t>西野２－９　</t>
    <rPh sb="0" eb="2">
      <t>ニシノ</t>
    </rPh>
    <phoneticPr fontId="17"/>
  </si>
  <si>
    <t>西野７－７【休業】</t>
    <rPh sb="0" eb="2">
      <t>ニシノ</t>
    </rPh>
    <phoneticPr fontId="17"/>
  </si>
  <si>
    <t>西宮の沢３－１･２【一部休業】</t>
    <rPh sb="0" eb="2">
      <t>ニシミヤ</t>
    </rPh>
    <rPh sb="3" eb="4">
      <t>サワ</t>
    </rPh>
    <rPh sb="12" eb="14">
      <t>キュウギョウ</t>
    </rPh>
    <phoneticPr fontId="17"/>
  </si>
  <si>
    <t>西宮の沢５－１【休業】</t>
    <rPh sb="0" eb="2">
      <t>ニシミヤ</t>
    </rPh>
    <rPh sb="3" eb="4">
      <t>サワ</t>
    </rPh>
    <rPh sb="8" eb="10">
      <t>キュウギョウ</t>
    </rPh>
    <phoneticPr fontId="17"/>
  </si>
  <si>
    <r>
      <t xml:space="preserve">西宮の沢１－３(6～10除)、２－３(6～11除) </t>
    </r>
    <r>
      <rPr>
        <sz val="10"/>
        <color rgb="FF92D050"/>
        <rFont val="UD Digi Kyokasho NK-R"/>
        <family val="1"/>
        <charset val="128"/>
      </rPr>
      <t>【休業】</t>
    </r>
    <rPh sb="0" eb="2">
      <t>ニシミヤ</t>
    </rPh>
    <rPh sb="3" eb="4">
      <t>サワ</t>
    </rPh>
    <rPh sb="12" eb="13">
      <t>ノゾ</t>
    </rPh>
    <rPh sb="23" eb="24">
      <t>ノゾ</t>
    </rPh>
    <phoneticPr fontId="17"/>
  </si>
  <si>
    <r>
      <t>西宮の沢１－３(6～10)、２－３(6～11)</t>
    </r>
    <r>
      <rPr>
        <sz val="10"/>
        <color rgb="FF92D050"/>
        <rFont val="UD Digi Kyokasho NK-R"/>
        <family val="1"/>
        <charset val="128"/>
      </rPr>
      <t>【休業】</t>
    </r>
    <rPh sb="0" eb="2">
      <t>ニシミヤ</t>
    </rPh>
    <rPh sb="3" eb="4">
      <t>サワ</t>
    </rPh>
    <phoneticPr fontId="17"/>
  </si>
  <si>
    <t>西宮の沢３－３、４－３(1･2)【一部休業】</t>
    <rPh sb="0" eb="2">
      <t>ニシミヤ</t>
    </rPh>
    <rPh sb="3" eb="4">
      <t>サワ</t>
    </rPh>
    <rPh sb="17" eb="19">
      <t>イチブ</t>
    </rPh>
    <phoneticPr fontId="17"/>
  </si>
  <si>
    <t>西宮の沢１－４</t>
    <rPh sb="0" eb="2">
      <t>ニシミヤ</t>
    </rPh>
    <rPh sb="3" eb="4">
      <t>サワ</t>
    </rPh>
    <phoneticPr fontId="17"/>
  </si>
  <si>
    <t>西宮の沢２－４</t>
    <rPh sb="0" eb="2">
      <t>ニシミヤ</t>
    </rPh>
    <rPh sb="3" eb="4">
      <t>サワ</t>
    </rPh>
    <phoneticPr fontId="17"/>
  </si>
  <si>
    <t>西宮の沢４－３(3･4)～５【一部休業】</t>
    <rPh sb="0" eb="2">
      <t>ニシミヤ</t>
    </rPh>
    <rPh sb="3" eb="4">
      <t>サワ</t>
    </rPh>
    <phoneticPr fontId="17"/>
  </si>
  <si>
    <t>西宮の沢１･２－５</t>
    <rPh sb="0" eb="1">
      <t>ニシ</t>
    </rPh>
    <rPh sb="1" eb="2">
      <t>ミヤ</t>
    </rPh>
    <rPh sb="3" eb="4">
      <t>サワ</t>
    </rPh>
    <phoneticPr fontId="17"/>
  </si>
  <si>
    <t>富丘１－３、２－３(1･12～14･17･18除)</t>
    <rPh sb="0" eb="2">
      <t>トミオカ</t>
    </rPh>
    <rPh sb="23" eb="24">
      <t>ノゾ</t>
    </rPh>
    <phoneticPr fontId="17"/>
  </si>
  <si>
    <t>富丘２－２(1･2除)～３(1･12～14･17･18)</t>
    <rPh sb="0" eb="2">
      <t>トミオカ</t>
    </rPh>
    <rPh sb="9" eb="10">
      <t>ノゾ</t>
    </rPh>
    <phoneticPr fontId="17"/>
  </si>
  <si>
    <t>富丘１－４(4～8)～５(9･13～16)</t>
    <rPh sb="0" eb="2">
      <t>トミオカ</t>
    </rPh>
    <phoneticPr fontId="17"/>
  </si>
  <si>
    <t>富丘１－４(4～8除)～５(9･13～16除)</t>
    <rPh sb="0" eb="2">
      <t>トミオカ</t>
    </rPh>
    <rPh sb="9" eb="10">
      <t>ノゾ</t>
    </rPh>
    <rPh sb="21" eb="22">
      <t>ノゾ</t>
    </rPh>
    <phoneticPr fontId="17"/>
  </si>
  <si>
    <t>富丘２－４</t>
    <rPh sb="0" eb="2">
      <t>トミオカ</t>
    </rPh>
    <phoneticPr fontId="17"/>
  </si>
  <si>
    <t>富丘２－５</t>
    <rPh sb="0" eb="2">
      <t>トミオカ</t>
    </rPh>
    <phoneticPr fontId="17"/>
  </si>
  <si>
    <t>富丘１－６【休業】</t>
    <rPh sb="0" eb="2">
      <t>トミオカ</t>
    </rPh>
    <phoneticPr fontId="17"/>
  </si>
  <si>
    <t>富丘１－７【休業】</t>
    <rPh sb="0" eb="2">
      <t>トミオカ</t>
    </rPh>
    <rPh sb="6" eb="8">
      <t>キュウギョウ</t>
    </rPh>
    <phoneticPr fontId="17"/>
  </si>
  <si>
    <t>富丘２－６･７</t>
    <rPh sb="0" eb="2">
      <t>トミオカ</t>
    </rPh>
    <phoneticPr fontId="17"/>
  </si>
  <si>
    <t>富丘３･４－７【休業】</t>
    <rPh sb="0" eb="2">
      <t>トミオカ</t>
    </rPh>
    <rPh sb="8" eb="10">
      <t>キュウギョウ</t>
    </rPh>
    <phoneticPr fontId="17"/>
  </si>
  <si>
    <t>手稲本町１－１･２</t>
    <rPh sb="0" eb="2">
      <t>テイネ</t>
    </rPh>
    <rPh sb="2" eb="4">
      <t>ホンチョウ</t>
    </rPh>
    <phoneticPr fontId="17"/>
  </si>
  <si>
    <t>手稲本町２－１･２</t>
    <rPh sb="0" eb="2">
      <t>テイネ</t>
    </rPh>
    <rPh sb="2" eb="4">
      <t>ホンチョウ</t>
    </rPh>
    <phoneticPr fontId="17"/>
  </si>
  <si>
    <t>手稲本町３･4－１【一部休業】</t>
    <rPh sb="0" eb="2">
      <t>テイネ</t>
    </rPh>
    <rPh sb="2" eb="4">
      <t>ホンチョウ</t>
    </rPh>
    <rPh sb="10" eb="14">
      <t>イチブキュウギョウ</t>
    </rPh>
    <phoneticPr fontId="17"/>
  </si>
  <si>
    <t>手稲本町３･４－２【一部休業】</t>
    <rPh sb="0" eb="2">
      <t>テイネ</t>
    </rPh>
    <rPh sb="2" eb="4">
      <t>ホンチョウ</t>
    </rPh>
    <rPh sb="10" eb="12">
      <t>イチブ</t>
    </rPh>
    <rPh sb="12" eb="14">
      <t>キュウギョウ</t>
    </rPh>
    <phoneticPr fontId="17"/>
  </si>
  <si>
    <t>手稲本町２－３</t>
    <rPh sb="0" eb="2">
      <t>テイネ</t>
    </rPh>
    <rPh sb="2" eb="4">
      <t>ホンチョウ</t>
    </rPh>
    <phoneticPr fontId="17"/>
  </si>
  <si>
    <t>手稲本町２－４</t>
    <rPh sb="0" eb="2">
      <t>テイネ</t>
    </rPh>
    <rPh sb="2" eb="4">
      <t>ホンチョウ</t>
    </rPh>
    <phoneticPr fontId="17"/>
  </si>
  <si>
    <t>手稲本町２－５</t>
    <rPh sb="0" eb="2">
      <t>テイネ</t>
    </rPh>
    <rPh sb="2" eb="4">
      <t>ホンチョウ</t>
    </rPh>
    <phoneticPr fontId="17"/>
  </si>
  <si>
    <t>手稲本町１－３･４</t>
    <rPh sb="0" eb="2">
      <t>テイネ</t>
    </rPh>
    <rPh sb="2" eb="4">
      <t>ホンチョウ</t>
    </rPh>
    <phoneticPr fontId="17"/>
  </si>
  <si>
    <r>
      <t>稲穂1-1(1～3･4一部～7･13～19)</t>
    </r>
    <r>
      <rPr>
        <sz val="10"/>
        <color rgb="FF92D050"/>
        <rFont val="UD Digi Kyokasho NK-R"/>
        <family val="1"/>
        <charset val="128"/>
      </rPr>
      <t>【休業】</t>
    </r>
    <rPh sb="0" eb="2">
      <t>イナホ</t>
    </rPh>
    <rPh sb="11" eb="13">
      <t>イチブ</t>
    </rPh>
    <phoneticPr fontId="17"/>
  </si>
  <si>
    <t>稲穂１－１(4一部･8～12)、２－１【休業】</t>
    <rPh sb="0" eb="2">
      <t>イナホ</t>
    </rPh>
    <rPh sb="7" eb="9">
      <t>イチブ</t>
    </rPh>
    <phoneticPr fontId="17"/>
  </si>
  <si>
    <t>稲穂１－２【休業】</t>
    <rPh sb="0" eb="2">
      <t>イナホ</t>
    </rPh>
    <rPh sb="6" eb="8">
      <t>キュウギョウ</t>
    </rPh>
    <phoneticPr fontId="17"/>
  </si>
  <si>
    <t>稲穂１－３･４、２－４【休業】</t>
    <rPh sb="0" eb="2">
      <t>イナホ</t>
    </rPh>
    <phoneticPr fontId="17"/>
  </si>
  <si>
    <t>稲穂１･２－５【休業】</t>
    <rPh sb="0" eb="2">
      <t>イナホ</t>
    </rPh>
    <phoneticPr fontId="17"/>
  </si>
  <si>
    <t>稲穂１－６【休業】</t>
    <rPh sb="0" eb="2">
      <t>イナホ</t>
    </rPh>
    <phoneticPr fontId="17"/>
  </si>
  <si>
    <t>稲穂1-7(1～5),2-7(1～6･13～16)【休業】</t>
    <rPh sb="0" eb="2">
      <t>イナホ</t>
    </rPh>
    <phoneticPr fontId="17"/>
  </si>
  <si>
    <t>稲穂1-7(6～8),2-7(7～12)～８(1･2･8)</t>
    <rPh sb="0" eb="2">
      <t>イナホ</t>
    </rPh>
    <phoneticPr fontId="17"/>
  </si>
  <si>
    <r>
      <t>星置1-4(2･3の一部,4～11)～5(8～11)</t>
    </r>
    <r>
      <rPr>
        <sz val="10"/>
        <color rgb="FF92D050"/>
        <rFont val="UD Digi Kyokasho NK-R"/>
        <family val="1"/>
        <charset val="128"/>
      </rPr>
      <t>【休業】</t>
    </r>
    <rPh sb="0" eb="2">
      <t>ホシオキ</t>
    </rPh>
    <rPh sb="10" eb="12">
      <t>イチブ</t>
    </rPh>
    <rPh sb="27" eb="30">
      <t>キュウギョウ｣</t>
    </rPh>
    <phoneticPr fontId="17"/>
  </si>
  <si>
    <t>星置１－３(2～4･6)、２－３【休業】</t>
    <rPh sb="0" eb="2">
      <t>ホシオキ</t>
    </rPh>
    <phoneticPr fontId="17"/>
  </si>
  <si>
    <t>星置１－２(2･3)～３(5)、２－２</t>
    <rPh sb="0" eb="2">
      <t>ホシオキ</t>
    </rPh>
    <phoneticPr fontId="17"/>
  </si>
  <si>
    <t xml:space="preserve">星置２－１【休業】 </t>
    <rPh sb="0" eb="2">
      <t>ホシオキ</t>
    </rPh>
    <rPh sb="6" eb="8">
      <t>キュウギョウ</t>
    </rPh>
    <phoneticPr fontId="17"/>
  </si>
  <si>
    <t>曙１－１(3～5除)～２</t>
    <rPh sb="0" eb="1">
      <t>アケボノ</t>
    </rPh>
    <rPh sb="8" eb="9">
      <t>ノゾ</t>
    </rPh>
    <phoneticPr fontId="17"/>
  </si>
  <si>
    <t>曙１－１(3～5)、2-1(1･2)～２(1･2)</t>
    <rPh sb="0" eb="1">
      <t>アケボノ</t>
    </rPh>
    <phoneticPr fontId="17"/>
  </si>
  <si>
    <t>曙２－１(3～10)～２(3～6)【休業】</t>
    <rPh sb="0" eb="1">
      <t>アケボノ</t>
    </rPh>
    <rPh sb="17" eb="21">
      <t>｢キュウギョウ｣</t>
    </rPh>
    <phoneticPr fontId="17"/>
  </si>
  <si>
    <t>曙３－１･２【休業】</t>
    <rPh sb="0" eb="1">
      <t>アケボノ</t>
    </rPh>
    <rPh sb="7" eb="9">
      <t>キュウギョウ</t>
    </rPh>
    <phoneticPr fontId="17"/>
  </si>
  <si>
    <t>曙３－３【休業】</t>
    <rPh sb="0" eb="1">
      <t>アケボノ</t>
    </rPh>
    <phoneticPr fontId="17"/>
  </si>
  <si>
    <t>曙４－１･２【休業】</t>
    <rPh sb="0" eb="1">
      <t>アケボノ</t>
    </rPh>
    <phoneticPr fontId="17"/>
  </si>
  <si>
    <t>曙４－３【休業】</t>
    <rPh sb="0" eb="1">
      <t>アケボノ</t>
    </rPh>
    <phoneticPr fontId="17"/>
  </si>
  <si>
    <t>曙５－３【休業】</t>
    <rPh sb="0" eb="1">
      <t>アケボノ</t>
    </rPh>
    <phoneticPr fontId="17"/>
  </si>
  <si>
    <t>曙６･７－３【休業】</t>
    <rPh sb="0" eb="1">
      <t>アケボノ</t>
    </rPh>
    <phoneticPr fontId="17"/>
  </si>
  <si>
    <t>曙６･７－２【休業】</t>
    <rPh sb="0" eb="1">
      <t>アケボノ</t>
    </rPh>
    <rPh sb="7" eb="9">
      <t>キュウギョウ</t>
    </rPh>
    <phoneticPr fontId="17"/>
  </si>
  <si>
    <t xml:space="preserve">曙８－１ </t>
    <rPh sb="0" eb="1">
      <t>アケボノ</t>
    </rPh>
    <phoneticPr fontId="17"/>
  </si>
  <si>
    <t>曙９･１０－１【休業】</t>
    <rPh sb="0" eb="1">
      <t>アケボノ</t>
    </rPh>
    <phoneticPr fontId="17"/>
  </si>
  <si>
    <t>曙１２－１(1～3(12･13)･7)</t>
    <rPh sb="0" eb="1">
      <t>アケボノ</t>
    </rPh>
    <phoneticPr fontId="17"/>
  </si>
  <si>
    <t>曙12-1(3(14･15)･6･8~10)~2(1･4~6)</t>
    <rPh sb="0" eb="1">
      <t>アケボノ</t>
    </rPh>
    <phoneticPr fontId="17"/>
  </si>
  <si>
    <t>曙１１－１</t>
    <rPh sb="0" eb="1">
      <t>アケボノ</t>
    </rPh>
    <phoneticPr fontId="17"/>
  </si>
  <si>
    <t>稲穂２－２･３【休業】</t>
    <rPh sb="0" eb="2">
      <t>イナホ</t>
    </rPh>
    <phoneticPr fontId="17"/>
  </si>
  <si>
    <t>稲穂２－６【休業】</t>
    <rPh sb="0" eb="2">
      <t>イナホ</t>
    </rPh>
    <phoneticPr fontId="17"/>
  </si>
  <si>
    <t>曙１１－２(1･2･5～9)　</t>
    <rPh sb="0" eb="1">
      <t>アケボノ</t>
    </rPh>
    <phoneticPr fontId="17"/>
  </si>
  <si>
    <r>
      <t>星置1-4(3の一部)～5(1～7,12～16)</t>
    </r>
    <r>
      <rPr>
        <sz val="10"/>
        <color rgb="FF92D050"/>
        <rFont val="UD Digi Kyokasho NK-R"/>
        <family val="1"/>
        <charset val="128"/>
      </rPr>
      <t>【休業】</t>
    </r>
    <rPh sb="25" eb="27">
      <t>キュウギョウ</t>
    </rPh>
    <phoneticPr fontId="17"/>
  </si>
  <si>
    <t>曙７－１【休業】</t>
    <rPh sb="0" eb="1">
      <t>アケボノ</t>
    </rPh>
    <phoneticPr fontId="17"/>
  </si>
  <si>
    <t>前田４･５－１０【休業】</t>
    <rPh sb="0" eb="2">
      <t>マエダ</t>
    </rPh>
    <rPh sb="9" eb="11">
      <t>キュウギョウ</t>
    </rPh>
    <phoneticPr fontId="17"/>
  </si>
  <si>
    <t>前田１－１０(3・4)、２－１０</t>
    <rPh sb="0" eb="2">
      <t>マエダ</t>
    </rPh>
    <phoneticPr fontId="17"/>
  </si>
  <si>
    <r>
      <t>前田３－１０(2除)、４･５－９</t>
    </r>
    <r>
      <rPr>
        <sz val="10"/>
        <color rgb="FF92D050"/>
        <rFont val="UD Digi Kyokasho NK-R"/>
        <family val="1"/>
        <charset val="128"/>
      </rPr>
      <t>【休業】　</t>
    </r>
    <rPh sb="0" eb="2">
      <t>マエダ</t>
    </rPh>
    <rPh sb="8" eb="9">
      <t>ノゾ</t>
    </rPh>
    <rPh sb="17" eb="19">
      <t>キュウギョウ</t>
    </rPh>
    <phoneticPr fontId="17"/>
  </si>
  <si>
    <t>前田２･３－９、４－８【休業】</t>
    <rPh sb="0" eb="2">
      <t>マエダ</t>
    </rPh>
    <rPh sb="12" eb="14">
      <t>キュウギョウ</t>
    </rPh>
    <phoneticPr fontId="17"/>
  </si>
  <si>
    <t>前田４－７、５－７･８</t>
    <rPh sb="0" eb="2">
      <t>マエダ</t>
    </rPh>
    <phoneticPr fontId="17"/>
  </si>
  <si>
    <r>
      <t>前田２－７･８</t>
    </r>
    <r>
      <rPr>
        <b/>
        <sz val="10"/>
        <rFont val="UD Digi Kyokasho NK-R"/>
        <family val="1"/>
        <charset val="128"/>
      </rPr>
      <t xml:space="preserve"> </t>
    </r>
    <rPh sb="0" eb="2">
      <t>マエダ</t>
    </rPh>
    <phoneticPr fontId="17"/>
  </si>
  <si>
    <t>前田１－７･８</t>
    <rPh sb="0" eb="2">
      <t>マエダ</t>
    </rPh>
    <phoneticPr fontId="17"/>
  </si>
  <si>
    <t>前田１－５、４－５･６</t>
    <rPh sb="0" eb="2">
      <t>マエダ</t>
    </rPh>
    <phoneticPr fontId="17"/>
  </si>
  <si>
    <t>新発寒７－８･９</t>
    <rPh sb="0" eb="3">
      <t>シンハッサム</t>
    </rPh>
    <phoneticPr fontId="17"/>
  </si>
  <si>
    <t>新発寒６－１０</t>
    <rPh sb="0" eb="1">
      <t>シン</t>
    </rPh>
    <rPh sb="1" eb="3">
      <t>ハッサム</t>
    </rPh>
    <phoneticPr fontId="17"/>
  </si>
  <si>
    <t>新発寒５－７～９</t>
    <rPh sb="0" eb="3">
      <t>シンハッサム</t>
    </rPh>
    <phoneticPr fontId="17"/>
  </si>
  <si>
    <t>新発寒６－７･８【休業】</t>
    <rPh sb="0" eb="3">
      <t>シンハッサム</t>
    </rPh>
    <phoneticPr fontId="17"/>
  </si>
  <si>
    <t>新発寒５－６【休業】</t>
    <rPh sb="0" eb="3">
      <t>シンハッサム</t>
    </rPh>
    <phoneticPr fontId="17"/>
  </si>
  <si>
    <t>新発寒６－５【休業】</t>
    <rPh sb="0" eb="3">
      <t>シンハッサム</t>
    </rPh>
    <phoneticPr fontId="17"/>
  </si>
  <si>
    <t>新発寒６－３･４【休業】</t>
    <rPh sb="0" eb="3">
      <t>シンハッサム</t>
    </rPh>
    <rPh sb="9" eb="11">
      <t>キュウギョウ</t>
    </rPh>
    <phoneticPr fontId="17"/>
  </si>
  <si>
    <t>新発寒５･６－２【休業】</t>
    <rPh sb="0" eb="3">
      <t>シンハッサム</t>
    </rPh>
    <phoneticPr fontId="17"/>
  </si>
  <si>
    <t>新発寒７－３･４【休業】</t>
    <rPh sb="0" eb="3">
      <t>シンハッサム</t>
    </rPh>
    <rPh sb="9" eb="11">
      <t>キュウギョウ</t>
    </rPh>
    <phoneticPr fontId="17"/>
  </si>
  <si>
    <t>新発寒７－５～７</t>
    <rPh sb="0" eb="3">
      <t>シンハッサム</t>
    </rPh>
    <phoneticPr fontId="17"/>
  </si>
  <si>
    <t>前田７－６･７</t>
    <rPh sb="0" eb="2">
      <t>マエダ</t>
    </rPh>
    <phoneticPr fontId="17"/>
  </si>
  <si>
    <t>前田３～５－４</t>
    <rPh sb="0" eb="2">
      <t>マエダ</t>
    </rPh>
    <phoneticPr fontId="17"/>
  </si>
  <si>
    <t>前田１－４</t>
    <rPh sb="0" eb="2">
      <t>マエダ</t>
    </rPh>
    <phoneticPr fontId="17"/>
  </si>
  <si>
    <t>新発寒２～４－５【休業】</t>
    <rPh sb="0" eb="3">
      <t>シンハッサム</t>
    </rPh>
    <phoneticPr fontId="17"/>
  </si>
  <si>
    <t>前田２－１～３、３－３</t>
    <rPh sb="0" eb="2">
      <t>マエダ</t>
    </rPh>
    <phoneticPr fontId="17"/>
  </si>
  <si>
    <t>前田１－１～３【休業】</t>
    <rPh sb="0" eb="2">
      <t>マエダ</t>
    </rPh>
    <phoneticPr fontId="17"/>
  </si>
  <si>
    <t>新発寒５－５【休業】</t>
    <rPh sb="0" eb="3">
      <t>シンハッサム</t>
    </rPh>
    <phoneticPr fontId="17"/>
  </si>
  <si>
    <t>新発寒５－３･４【休業】</t>
    <rPh sb="0" eb="3">
      <t>シンハッサム</t>
    </rPh>
    <rPh sb="9" eb="11">
      <t>キュウギョウ</t>
    </rPh>
    <phoneticPr fontId="17"/>
  </si>
  <si>
    <t>新発寒７－１０･１１</t>
    <rPh sb="0" eb="3">
      <t>シンハッサム</t>
    </rPh>
    <phoneticPr fontId="17"/>
  </si>
  <si>
    <t>新発寒１･２－１･２【休業】</t>
    <rPh sb="0" eb="3">
      <t>シンハッサム</t>
    </rPh>
    <phoneticPr fontId="17"/>
  </si>
  <si>
    <t>前田３－７･８</t>
    <rPh sb="0" eb="2">
      <t>マエダ</t>
    </rPh>
    <phoneticPr fontId="17"/>
  </si>
  <si>
    <t xml:space="preserve">新発寒６－９【休業】 </t>
    <rPh sb="0" eb="3">
      <t>シンハッサム</t>
    </rPh>
    <phoneticPr fontId="17"/>
  </si>
  <si>
    <t>新発寒３･４－１･２【休業】</t>
    <rPh sb="0" eb="1">
      <t>シン</t>
    </rPh>
    <rPh sb="1" eb="3">
      <t>ハッサム</t>
    </rPh>
    <rPh sb="11" eb="13">
      <t>キュウギョウ</t>
    </rPh>
    <phoneticPr fontId="17"/>
  </si>
  <si>
    <t>新発寒６－６</t>
  </si>
  <si>
    <t>前田６－５～７</t>
    <rPh sb="0" eb="2">
      <t>マエダ</t>
    </rPh>
    <phoneticPr fontId="17"/>
  </si>
  <si>
    <t>前田２－４</t>
    <rPh sb="0" eb="2">
      <t>マエダ</t>
    </rPh>
    <phoneticPr fontId="17"/>
  </si>
  <si>
    <t>前田５－５･６【休業】</t>
    <rPh sb="0" eb="2">
      <t>マエダ</t>
    </rPh>
    <rPh sb="8" eb="10">
      <t>キュウギョウ</t>
    </rPh>
    <phoneticPr fontId="17"/>
  </si>
  <si>
    <t>前田1－9～10(1･2･5～8)</t>
    <rPh sb="0" eb="2">
      <t>マエダ</t>
    </rPh>
    <phoneticPr fontId="17"/>
  </si>
  <si>
    <t>前田１－１１･１２、２－１２･１３</t>
    <rPh sb="0" eb="2">
      <t>マエダ</t>
    </rPh>
    <phoneticPr fontId="17"/>
  </si>
  <si>
    <t>前田２－１１</t>
    <rPh sb="0" eb="2">
      <t>マエダ</t>
    </rPh>
    <phoneticPr fontId="17"/>
  </si>
  <si>
    <t>前田４－１１･１２</t>
    <rPh sb="0" eb="2">
      <t>マエダ</t>
    </rPh>
    <phoneticPr fontId="17"/>
  </si>
  <si>
    <t>前田５－１１･１２</t>
    <rPh sb="0" eb="2">
      <t>マエダ</t>
    </rPh>
    <phoneticPr fontId="17"/>
  </si>
  <si>
    <t>前田４･５－１３</t>
    <rPh sb="0" eb="2">
      <t>マエダ</t>
    </rPh>
    <phoneticPr fontId="17"/>
  </si>
  <si>
    <t xml:space="preserve">前田４･５－１４  </t>
    <rPh sb="0" eb="2">
      <t>マエダ</t>
    </rPh>
    <phoneticPr fontId="17"/>
  </si>
  <si>
    <r>
      <t>前田６－８～９(3～6除)、７－８･９</t>
    </r>
    <r>
      <rPr>
        <sz val="10"/>
        <color rgb="FF92D050"/>
        <rFont val="UD Digi Kyokasho NK-R"/>
        <family val="1"/>
        <charset val="128"/>
      </rPr>
      <t>【休業】</t>
    </r>
    <rPh sb="0" eb="2">
      <t>マエダ</t>
    </rPh>
    <rPh sb="11" eb="12">
      <t>ノゾ</t>
    </rPh>
    <rPh sb="20" eb="22">
      <t>キュウギョウ</t>
    </rPh>
    <phoneticPr fontId="17"/>
  </si>
  <si>
    <t>前田８－８【休業】</t>
    <rPh sb="0" eb="2">
      <t>マエダ</t>
    </rPh>
    <rPh sb="6" eb="8">
      <t>キュウギョウ</t>
    </rPh>
    <phoneticPr fontId="17"/>
  </si>
  <si>
    <t>前田８－９【休業】</t>
    <rPh sb="0" eb="2">
      <t>マエダ</t>
    </rPh>
    <rPh sb="6" eb="8">
      <t>キュウギョウ</t>
    </rPh>
    <phoneticPr fontId="17"/>
  </si>
  <si>
    <r>
      <t>前田6-9(3～6)～10,7-10(1～6･15)</t>
    </r>
    <r>
      <rPr>
        <sz val="10"/>
        <color rgb="FF92D050"/>
        <rFont val="UD Digi Kyokasho NK-R"/>
        <family val="1"/>
        <charset val="128"/>
      </rPr>
      <t>【休業】</t>
    </r>
    <rPh sb="0" eb="2">
      <t>マエダ</t>
    </rPh>
    <rPh sb="27" eb="29">
      <t>キュウギョウ</t>
    </rPh>
    <phoneticPr fontId="17"/>
  </si>
  <si>
    <t>前田７－１０(7～14)、８－１０【休業】</t>
    <rPh sb="0" eb="2">
      <t>マエダ</t>
    </rPh>
    <phoneticPr fontId="17"/>
  </si>
  <si>
    <t>前田6－11～13(２.3の一部を除)、7-12(１･２)</t>
    <rPh sb="0" eb="2">
      <t>マエダ</t>
    </rPh>
    <rPh sb="14" eb="16">
      <t>イチブ</t>
    </rPh>
    <rPh sb="17" eb="18">
      <t>ノゾ</t>
    </rPh>
    <phoneticPr fontId="17"/>
  </si>
  <si>
    <t>前田６－１３(２･３の一部)～１４</t>
    <rPh sb="0" eb="2">
      <t>マエダ</t>
    </rPh>
    <rPh sb="11" eb="13">
      <t>イチブ</t>
    </rPh>
    <phoneticPr fontId="17"/>
  </si>
  <si>
    <t>前田７－１３･１４</t>
    <rPh sb="0" eb="2">
      <t>マエダ</t>
    </rPh>
    <phoneticPr fontId="17"/>
  </si>
  <si>
    <t>前田８－１３･１４</t>
    <rPh sb="0" eb="2">
      <t>マエダ</t>
    </rPh>
    <phoneticPr fontId="17"/>
  </si>
  <si>
    <t>前田６－１５【休業】</t>
    <rPh sb="0" eb="2">
      <t>マエダ</t>
    </rPh>
    <rPh sb="7" eb="9">
      <t>キュウギョウ</t>
    </rPh>
    <phoneticPr fontId="17"/>
  </si>
  <si>
    <t>前田７･８－１５【休業】</t>
    <rPh sb="0" eb="2">
      <t>マエダ</t>
    </rPh>
    <phoneticPr fontId="17"/>
  </si>
  <si>
    <r>
      <t xml:space="preserve">前田7-17(5除)、8-17(1(1～19)～4) </t>
    </r>
    <r>
      <rPr>
        <sz val="10"/>
        <color rgb="FF92D050"/>
        <rFont val="UD Digi Kyokasho NK-R"/>
        <family val="1"/>
        <charset val="128"/>
      </rPr>
      <t>【休業】</t>
    </r>
    <rPh sb="0" eb="1">
      <t>マエ</t>
    </rPh>
    <rPh sb="1" eb="2">
      <t>タ</t>
    </rPh>
    <rPh sb="8" eb="9">
      <t>ノゾ</t>
    </rPh>
    <phoneticPr fontId="17"/>
  </si>
  <si>
    <t>前田7-17(5)~18,8-17(5)~18(1~9)【休業】</t>
    <rPh sb="0" eb="1">
      <t>マエ</t>
    </rPh>
    <rPh sb="1" eb="2">
      <t>タ</t>
    </rPh>
    <rPh sb="29" eb="31">
      <t>キュウギョウ</t>
    </rPh>
    <phoneticPr fontId="17"/>
  </si>
  <si>
    <t>前田９･１０－９【休業】</t>
    <rPh sb="0" eb="2">
      <t>マエダ</t>
    </rPh>
    <rPh sb="9" eb="11">
      <t>キュウギョウ</t>
    </rPh>
    <phoneticPr fontId="17"/>
  </si>
  <si>
    <t>前田９･１０－１０【休業】</t>
    <rPh sb="0" eb="2">
      <t>マエダ</t>
    </rPh>
    <rPh sb="10" eb="12">
      <t>キュウギョウ</t>
    </rPh>
    <phoneticPr fontId="17"/>
  </si>
  <si>
    <t>前田８～１０－１１【休業】</t>
    <rPh sb="0" eb="2">
      <t>マエダ</t>
    </rPh>
    <rPh sb="9" eb="13">
      <t>「キュウギョウ」</t>
    </rPh>
    <phoneticPr fontId="17"/>
  </si>
  <si>
    <t>前田８～１０－１２【休業】</t>
    <rPh sb="0" eb="2">
      <t>マエダ</t>
    </rPh>
    <rPh sb="10" eb="12">
      <t>キュウギョウ</t>
    </rPh>
    <phoneticPr fontId="17"/>
  </si>
  <si>
    <t>前田９･１０－１３･１４【休業】</t>
    <rPh sb="0" eb="2">
      <t>マエダ</t>
    </rPh>
    <phoneticPr fontId="17"/>
  </si>
  <si>
    <t>前田９･１０－１５･１６【休業】</t>
    <rPh sb="0" eb="2">
      <t>マエダ</t>
    </rPh>
    <phoneticPr fontId="17"/>
  </si>
  <si>
    <r>
      <t>前田8-17(1(20～)･6～9),９･10-17</t>
    </r>
    <r>
      <rPr>
        <sz val="10"/>
        <color rgb="FF92D050"/>
        <rFont val="UD Digi Kyokasho NK-R"/>
        <family val="1"/>
        <charset val="128"/>
      </rPr>
      <t>【休業】</t>
    </r>
    <rPh sb="0" eb="2">
      <t>マエダ</t>
    </rPh>
    <phoneticPr fontId="17"/>
  </si>
  <si>
    <r>
      <t>前田8-18(10～14),9-18,10-18(1～3)</t>
    </r>
    <r>
      <rPr>
        <sz val="10"/>
        <color rgb="FF92D050"/>
        <rFont val="UD Digi Kyokasho NK-R"/>
        <family val="1"/>
        <charset val="128"/>
      </rPr>
      <t>【休業】</t>
    </r>
    <rPh sb="0" eb="2">
      <t>マエダ</t>
    </rPh>
    <phoneticPr fontId="17"/>
  </si>
  <si>
    <t>前田７－１２(3～6）</t>
    <rPh sb="0" eb="2">
      <t>マエダ</t>
    </rPh>
    <phoneticPr fontId="17"/>
  </si>
  <si>
    <t>宮の森４－１～６</t>
    <rPh sb="0" eb="1">
      <t>ミヤ</t>
    </rPh>
    <rPh sb="2" eb="3">
      <t>モリ</t>
    </rPh>
    <phoneticPr fontId="17"/>
  </si>
  <si>
    <t>宮の森２－１･２、３－１～３</t>
    <rPh sb="0" eb="1">
      <t>ミヤ</t>
    </rPh>
    <rPh sb="2" eb="3">
      <t>モリ</t>
    </rPh>
    <phoneticPr fontId="17"/>
  </si>
  <si>
    <t>宮の森３－４～６</t>
    <rPh sb="0" eb="1">
      <t>ミヤ</t>
    </rPh>
    <rPh sb="2" eb="3">
      <t>モリ</t>
    </rPh>
    <phoneticPr fontId="17"/>
  </si>
  <si>
    <t>宮の森２－３</t>
    <rPh sb="0" eb="1">
      <t>ミヤ</t>
    </rPh>
    <rPh sb="2" eb="3">
      <t>モリ</t>
    </rPh>
    <phoneticPr fontId="17"/>
  </si>
  <si>
    <t>宮の森１－５、２－４～６</t>
    <rPh sb="0" eb="1">
      <t>ミヤ</t>
    </rPh>
    <rPh sb="2" eb="3">
      <t>モリ</t>
    </rPh>
    <phoneticPr fontId="17"/>
  </si>
  <si>
    <t>宮の森１－１～４、北５西28･29、北６西28</t>
    <rPh sb="0" eb="1">
      <t>ミヤ</t>
    </rPh>
    <rPh sb="2" eb="3">
      <t>モリ</t>
    </rPh>
    <rPh sb="9" eb="10">
      <t>キタ</t>
    </rPh>
    <rPh sb="11" eb="12">
      <t>ニシ</t>
    </rPh>
    <rPh sb="18" eb="19">
      <t>キタ</t>
    </rPh>
    <rPh sb="20" eb="21">
      <t>ニシ</t>
    </rPh>
    <phoneticPr fontId="17"/>
  </si>
  <si>
    <t>北５西２５～２７,北６西２６(6除)～２７</t>
    <rPh sb="0" eb="1">
      <t>キタ</t>
    </rPh>
    <rPh sb="2" eb="3">
      <t>ニシ</t>
    </rPh>
    <rPh sb="9" eb="10">
      <t>キタ</t>
    </rPh>
    <rPh sb="11" eb="12">
      <t>ニシ</t>
    </rPh>
    <rPh sb="16" eb="17">
      <t>ノゾ</t>
    </rPh>
    <phoneticPr fontId="17"/>
  </si>
  <si>
    <t>宮の森３－９(3･4)～１０、４－８～１０</t>
    <rPh sb="0" eb="1">
      <t>ミヤ</t>
    </rPh>
    <rPh sb="2" eb="3">
      <t>モリ</t>
    </rPh>
    <phoneticPr fontId="17"/>
  </si>
  <si>
    <t>宮の森３－７～９(1･2)、４－７</t>
    <rPh sb="0" eb="1">
      <t>ミヤ</t>
    </rPh>
    <rPh sb="2" eb="3">
      <t>モリ</t>
    </rPh>
    <phoneticPr fontId="17"/>
  </si>
  <si>
    <t>宮の森１－６～８、２－７･８</t>
    <rPh sb="0" eb="1">
      <t>ミヤ</t>
    </rPh>
    <rPh sb="2" eb="3">
      <t>モリ</t>
    </rPh>
    <phoneticPr fontId="17"/>
  </si>
  <si>
    <t>北３･４西２８～３０</t>
    <rPh sb="0" eb="1">
      <t>キタ</t>
    </rPh>
    <rPh sb="4" eb="5">
      <t>ニシ</t>
    </rPh>
    <phoneticPr fontId="17"/>
  </si>
  <si>
    <t>北３･４西２５～２７</t>
    <rPh sb="0" eb="1">
      <t>キタ</t>
    </rPh>
    <rPh sb="4" eb="5">
      <t>ニシ</t>
    </rPh>
    <phoneticPr fontId="17"/>
  </si>
  <si>
    <t xml:space="preserve">宮の森１･２－９･１０【休業】 </t>
    <rPh sb="0" eb="1">
      <t>ミヤ</t>
    </rPh>
    <rPh sb="2" eb="3">
      <t>モリ</t>
    </rPh>
    <rPh sb="12" eb="14">
      <t>キュウギョウ</t>
    </rPh>
    <phoneticPr fontId="17"/>
  </si>
  <si>
    <r>
      <t xml:space="preserve">北１･２西２８、宮ヶ丘１～３ </t>
    </r>
    <r>
      <rPr>
        <b/>
        <sz val="10"/>
        <rFont val="UD Digi Kyokasho NK-R"/>
        <family val="1"/>
        <charset val="128"/>
      </rPr>
      <t xml:space="preserve"> </t>
    </r>
    <rPh sb="0" eb="1">
      <t>キタ</t>
    </rPh>
    <rPh sb="4" eb="5">
      <t>ニシ</t>
    </rPh>
    <rPh sb="8" eb="9">
      <t>ミヤ</t>
    </rPh>
    <rPh sb="10" eb="11">
      <t>オカ</t>
    </rPh>
    <phoneticPr fontId="17"/>
  </si>
  <si>
    <t>北１西２５･２６、北２西２５～２７</t>
    <rPh sb="0" eb="1">
      <t>キタ</t>
    </rPh>
    <rPh sb="2" eb="3">
      <t>ニシ</t>
    </rPh>
    <rPh sb="9" eb="10">
      <t>キタ</t>
    </rPh>
    <rPh sb="11" eb="12">
      <t>ニシ</t>
    </rPh>
    <phoneticPr fontId="17"/>
  </si>
  <si>
    <t>北１西２７、大通西２５～２８</t>
    <rPh sb="0" eb="1">
      <t>キタ</t>
    </rPh>
    <rPh sb="2" eb="3">
      <t>ニシ</t>
    </rPh>
    <rPh sb="6" eb="8">
      <t>オオドオリ</t>
    </rPh>
    <rPh sb="8" eb="9">
      <t>ニシ</t>
    </rPh>
    <phoneticPr fontId="17"/>
  </si>
  <si>
    <t>北10西14-部~15(28-106除)~19,北11西16~20,北12西17~19,北13西18-部</t>
    <rPh sb="0" eb="1">
      <t>キタ</t>
    </rPh>
    <rPh sb="3" eb="4">
      <t>ニシ</t>
    </rPh>
    <rPh sb="7" eb="8">
      <t>ブ</t>
    </rPh>
    <rPh sb="18" eb="19">
      <t>ノゾ</t>
    </rPh>
    <rPh sb="24" eb="25">
      <t>キタ</t>
    </rPh>
    <rPh sb="27" eb="28">
      <t>ニシ</t>
    </rPh>
    <rPh sb="34" eb="35">
      <t>キタ</t>
    </rPh>
    <rPh sb="37" eb="38">
      <t>ニシ</t>
    </rPh>
    <rPh sb="44" eb="45">
      <t>キタ</t>
    </rPh>
    <rPh sb="47" eb="48">
      <t>ニシ</t>
    </rPh>
    <rPh sb="51" eb="52">
      <t>ブ</t>
    </rPh>
    <phoneticPr fontId="17"/>
  </si>
  <si>
    <t>北８～１０西２０､北１０西２１･２２</t>
    <rPh sb="0" eb="1">
      <t>キタ</t>
    </rPh>
    <rPh sb="5" eb="6">
      <t>ニシ</t>
    </rPh>
    <rPh sb="9" eb="10">
      <t>キタ</t>
    </rPh>
    <rPh sb="12" eb="13">
      <t>ニシ</t>
    </rPh>
    <phoneticPr fontId="17"/>
  </si>
  <si>
    <t>北８･９西１５～１９、北１０西１５(28-106)</t>
    <rPh sb="0" eb="1">
      <t>キタ</t>
    </rPh>
    <rPh sb="4" eb="5">
      <t>ニシ</t>
    </rPh>
    <rPh sb="11" eb="12">
      <t>キタ</t>
    </rPh>
    <rPh sb="14" eb="15">
      <t>ニシ</t>
    </rPh>
    <phoneticPr fontId="17"/>
  </si>
  <si>
    <t>北７西２５～２７、北８西２４～２６、北９西２４</t>
    <rPh sb="0" eb="1">
      <t>キタ</t>
    </rPh>
    <rPh sb="2" eb="3">
      <t>ニシ</t>
    </rPh>
    <rPh sb="9" eb="10">
      <t>キタ</t>
    </rPh>
    <rPh sb="11" eb="12">
      <t>ニシ</t>
    </rPh>
    <rPh sb="18" eb="19">
      <t>キタ</t>
    </rPh>
    <rPh sb="20" eb="21">
      <t>ニシ</t>
    </rPh>
    <phoneticPr fontId="17"/>
  </si>
  <si>
    <t>北５西２４、北６西２４～２６(6)、北７西２４</t>
    <rPh sb="0" eb="1">
      <t>キタ</t>
    </rPh>
    <rPh sb="2" eb="3">
      <t>ニシ</t>
    </rPh>
    <rPh sb="6" eb="7">
      <t>キタ</t>
    </rPh>
    <rPh sb="8" eb="9">
      <t>ニシ</t>
    </rPh>
    <rPh sb="18" eb="19">
      <t>キタ</t>
    </rPh>
    <rPh sb="20" eb="21">
      <t>ニシ</t>
    </rPh>
    <phoneticPr fontId="17"/>
  </si>
  <si>
    <t>北５～７西２１～２３</t>
    <rPh sb="0" eb="1">
      <t>キタ</t>
    </rPh>
    <rPh sb="4" eb="5">
      <t>ニシ</t>
    </rPh>
    <phoneticPr fontId="17"/>
  </si>
  <si>
    <t>北５～７西１９･２０</t>
    <rPh sb="0" eb="1">
      <t>キタ</t>
    </rPh>
    <rPh sb="4" eb="5">
      <t>ニシ</t>
    </rPh>
    <phoneticPr fontId="17"/>
  </si>
  <si>
    <t>北５～７西１７･１８</t>
    <rPh sb="0" eb="1">
      <t>キタ</t>
    </rPh>
    <rPh sb="4" eb="5">
      <t>ニシ</t>
    </rPh>
    <phoneticPr fontId="17"/>
  </si>
  <si>
    <t>北５～７西１５･１６</t>
    <rPh sb="0" eb="1">
      <t>キタ</t>
    </rPh>
    <rPh sb="4" eb="5">
      <t>ニシ</t>
    </rPh>
    <phoneticPr fontId="17"/>
  </si>
  <si>
    <t>北５西12～14,北６･７西13･14,北８西12～14</t>
    <rPh sb="0" eb="1">
      <t>キタ</t>
    </rPh>
    <rPh sb="2" eb="3">
      <t>ニシ</t>
    </rPh>
    <rPh sb="9" eb="10">
      <t>キタ</t>
    </rPh>
    <rPh sb="13" eb="14">
      <t>ニシ</t>
    </rPh>
    <rPh sb="20" eb="21">
      <t>キタ</t>
    </rPh>
    <rPh sb="22" eb="23">
      <t>ニシ</t>
    </rPh>
    <phoneticPr fontId="17"/>
  </si>
  <si>
    <t>北３･４西２１～２４</t>
    <rPh sb="0" eb="1">
      <t>キタ</t>
    </rPh>
    <rPh sb="4" eb="5">
      <t>ニシ</t>
    </rPh>
    <phoneticPr fontId="17"/>
  </si>
  <si>
    <t>北２西２０～２４</t>
    <rPh sb="0" eb="1">
      <t>キタ</t>
    </rPh>
    <rPh sb="2" eb="3">
      <t>ニシ</t>
    </rPh>
    <phoneticPr fontId="17"/>
  </si>
  <si>
    <t>北２西１８･１９、北３･４西１８～２０</t>
    <rPh sb="0" eb="1">
      <t>キタ</t>
    </rPh>
    <rPh sb="2" eb="3">
      <t>ニシ</t>
    </rPh>
    <rPh sb="9" eb="10">
      <t>キタ</t>
    </rPh>
    <rPh sb="13" eb="14">
      <t>ニシ</t>
    </rPh>
    <phoneticPr fontId="17"/>
  </si>
  <si>
    <t>北２～４西１６･１７</t>
    <rPh sb="0" eb="1">
      <t>キタ</t>
    </rPh>
    <rPh sb="4" eb="5">
      <t>ニシ</t>
    </rPh>
    <phoneticPr fontId="17"/>
  </si>
  <si>
    <t>北１～大通西２３･２４</t>
    <rPh sb="0" eb="1">
      <t>キタ</t>
    </rPh>
    <rPh sb="3" eb="5">
      <t>オオドオリ</t>
    </rPh>
    <rPh sb="5" eb="6">
      <t>ニシ</t>
    </rPh>
    <phoneticPr fontId="17"/>
  </si>
  <si>
    <t>北１西２１･２２</t>
    <rPh sb="0" eb="1">
      <t>キタ</t>
    </rPh>
    <rPh sb="2" eb="3">
      <t>ニシ</t>
    </rPh>
    <phoneticPr fontId="17"/>
  </si>
  <si>
    <t>北１西２０、大通西２０～２２</t>
    <rPh sb="0" eb="1">
      <t>キタ</t>
    </rPh>
    <rPh sb="2" eb="3">
      <t>ニシ</t>
    </rPh>
    <rPh sb="6" eb="8">
      <t>オオドオリ</t>
    </rPh>
    <rPh sb="8" eb="9">
      <t>ニシ</t>
    </rPh>
    <phoneticPr fontId="17"/>
  </si>
  <si>
    <t>北１西１８･１９</t>
    <rPh sb="0" eb="1">
      <t>キタ</t>
    </rPh>
    <rPh sb="2" eb="3">
      <t>ニシ</t>
    </rPh>
    <phoneticPr fontId="17"/>
  </si>
  <si>
    <t>大通西１８･１９</t>
    <rPh sb="0" eb="2">
      <t>オオドオリ</t>
    </rPh>
    <rPh sb="2" eb="3">
      <t>ニシ</t>
    </rPh>
    <phoneticPr fontId="17"/>
  </si>
  <si>
    <t>北１～大通西１６･１７</t>
    <rPh sb="0" eb="1">
      <t>キタ</t>
    </rPh>
    <rPh sb="3" eb="5">
      <t>オオドオリ</t>
    </rPh>
    <rPh sb="5" eb="6">
      <t>ニシ</t>
    </rPh>
    <phoneticPr fontId="17"/>
  </si>
  <si>
    <t>北８･９西２１～２３</t>
    <rPh sb="0" eb="1">
      <t>キタ</t>
    </rPh>
    <rPh sb="4" eb="5">
      <t>ニシ</t>
    </rPh>
    <phoneticPr fontId="17"/>
  </si>
  <si>
    <t>南１西２４･２５、南２･３西２４～２６</t>
    <rPh sb="0" eb="1">
      <t>ミナミ</t>
    </rPh>
    <rPh sb="2" eb="3">
      <t>ニシ</t>
    </rPh>
    <rPh sb="9" eb="10">
      <t>ミナミ</t>
    </rPh>
    <rPh sb="13" eb="14">
      <t>ニシ</t>
    </rPh>
    <phoneticPr fontId="17"/>
  </si>
  <si>
    <t>南４･５西２５～２７、南６西２５</t>
    <rPh sb="0" eb="1">
      <t>ミナミ</t>
    </rPh>
    <rPh sb="4" eb="5">
      <t>ニシ</t>
    </rPh>
    <rPh sb="11" eb="12">
      <t>ミナミ</t>
    </rPh>
    <rPh sb="13" eb="14">
      <t>ニシ</t>
    </rPh>
    <phoneticPr fontId="17"/>
  </si>
  <si>
    <t>南１～３西２２･２３</t>
    <rPh sb="0" eb="1">
      <t>ミナミ</t>
    </rPh>
    <rPh sb="4" eb="5">
      <t>ニシ</t>
    </rPh>
    <phoneticPr fontId="17"/>
  </si>
  <si>
    <t>南１～３西２０･２１、南４西２０</t>
    <rPh sb="0" eb="1">
      <t>ミナミ</t>
    </rPh>
    <rPh sb="4" eb="5">
      <t>ニシ</t>
    </rPh>
    <rPh sb="11" eb="12">
      <t>ミナミ</t>
    </rPh>
    <rPh sb="13" eb="14">
      <t>ニシ</t>
    </rPh>
    <phoneticPr fontId="17"/>
  </si>
  <si>
    <t>南４･５西２３･２４、南６西２３</t>
    <rPh sb="0" eb="1">
      <t>ミナミ</t>
    </rPh>
    <rPh sb="4" eb="5">
      <t>ニシ</t>
    </rPh>
    <rPh sb="11" eb="12">
      <t>ミナミ</t>
    </rPh>
    <rPh sb="13" eb="14">
      <t>ニシ</t>
    </rPh>
    <phoneticPr fontId="17"/>
  </si>
  <si>
    <t>南４･５西２１･２２、南６西２２</t>
    <rPh sb="0" eb="1">
      <t>ミナミ</t>
    </rPh>
    <rPh sb="4" eb="5">
      <t>ニシ</t>
    </rPh>
    <rPh sb="11" eb="12">
      <t>ミナミ</t>
    </rPh>
    <rPh sb="13" eb="14">
      <t>ニシ</t>
    </rPh>
    <phoneticPr fontId="17"/>
  </si>
  <si>
    <t>南１･２西１８･１９、南３西１７･１８</t>
    <rPh sb="0" eb="1">
      <t>ミナミ</t>
    </rPh>
    <rPh sb="4" eb="5">
      <t>ニシ</t>
    </rPh>
    <rPh sb="11" eb="12">
      <t>ミナミ</t>
    </rPh>
    <rPh sb="13" eb="14">
      <t>ニシ</t>
    </rPh>
    <phoneticPr fontId="17"/>
  </si>
  <si>
    <t>南６西１８、南５･６西２０</t>
    <rPh sb="0" eb="1">
      <t>ミナミ</t>
    </rPh>
    <rPh sb="2" eb="3">
      <t>ニシ</t>
    </rPh>
    <rPh sb="6" eb="7">
      <t>ミナミ</t>
    </rPh>
    <rPh sb="10" eb="11">
      <t>ニシ</t>
    </rPh>
    <phoneticPr fontId="17"/>
  </si>
  <si>
    <t>南４･５西１７、南６西１６･１７</t>
    <rPh sb="0" eb="1">
      <t>ミナミ</t>
    </rPh>
    <rPh sb="4" eb="5">
      <t>ニシ</t>
    </rPh>
    <rPh sb="8" eb="9">
      <t>ミナミ</t>
    </rPh>
    <rPh sb="10" eb="11">
      <t>ニシ</t>
    </rPh>
    <phoneticPr fontId="17"/>
  </si>
  <si>
    <t>南1西14~17,南2西14-部~17,南3西14(1除)~16</t>
    <rPh sb="0" eb="1">
      <t>ミナミ</t>
    </rPh>
    <rPh sb="2" eb="3">
      <t>ニシ</t>
    </rPh>
    <rPh sb="9" eb="10">
      <t>ミナミ</t>
    </rPh>
    <rPh sb="11" eb="12">
      <t>ニシ</t>
    </rPh>
    <rPh sb="15" eb="16">
      <t>ブ</t>
    </rPh>
    <rPh sb="20" eb="21">
      <t>ミナミ</t>
    </rPh>
    <rPh sb="22" eb="23">
      <t>ニシ</t>
    </rPh>
    <rPh sb="27" eb="28">
      <t>ノゾ</t>
    </rPh>
    <phoneticPr fontId="17"/>
  </si>
  <si>
    <t>南2西11~14-部,南3西11～14(1),南4西11-部</t>
    <rPh sb="0" eb="1">
      <t>ミナミ</t>
    </rPh>
    <rPh sb="2" eb="3">
      <t>ニシ</t>
    </rPh>
    <rPh sb="9" eb="10">
      <t>ブ</t>
    </rPh>
    <rPh sb="11" eb="12">
      <t>ミナミ</t>
    </rPh>
    <rPh sb="13" eb="14">
      <t>ニシ</t>
    </rPh>
    <rPh sb="23" eb="24">
      <t>ミナミ</t>
    </rPh>
    <rPh sb="25" eb="26">
      <t>ニシ</t>
    </rPh>
    <rPh sb="29" eb="30">
      <t>ブ</t>
    </rPh>
    <phoneticPr fontId="17"/>
  </si>
  <si>
    <t>南４西１５･１６</t>
    <rPh sb="0" eb="1">
      <t>ミナミ</t>
    </rPh>
    <rPh sb="2" eb="3">
      <t>ニシ</t>
    </rPh>
    <phoneticPr fontId="17"/>
  </si>
  <si>
    <t>南５西１４、南６西１４･１５</t>
    <rPh sb="0" eb="1">
      <t>ミナミ</t>
    </rPh>
    <rPh sb="2" eb="3">
      <t>ニシ</t>
    </rPh>
    <rPh sb="6" eb="7">
      <t>ミナミ</t>
    </rPh>
    <rPh sb="8" eb="9">
      <t>ニシ</t>
    </rPh>
    <phoneticPr fontId="17"/>
  </si>
  <si>
    <t>南４西１３･１４、南５西１３</t>
    <rPh sb="0" eb="1">
      <t>ミナミ</t>
    </rPh>
    <rPh sb="2" eb="3">
      <t>ニシ</t>
    </rPh>
    <rPh sb="9" eb="10">
      <t>ミナミ</t>
    </rPh>
    <rPh sb="11" eb="12">
      <t>ニシ</t>
    </rPh>
    <phoneticPr fontId="17"/>
  </si>
  <si>
    <t>南４西１１一部～１２、南５一部西１１･１２</t>
    <rPh sb="0" eb="1">
      <t>ミナミ</t>
    </rPh>
    <rPh sb="2" eb="3">
      <t>ニシ</t>
    </rPh>
    <rPh sb="5" eb="7">
      <t>イチブ</t>
    </rPh>
    <rPh sb="11" eb="12">
      <t>ミナミ</t>
    </rPh>
    <rPh sb="13" eb="15">
      <t>イチブ</t>
    </rPh>
    <rPh sb="15" eb="16">
      <t>ニシ</t>
    </rPh>
    <phoneticPr fontId="17"/>
  </si>
  <si>
    <t>南５一部西１１･１２、南６西１１～１３</t>
    <rPh sb="0" eb="1">
      <t>ミナミ</t>
    </rPh>
    <rPh sb="2" eb="4">
      <t>イチブ</t>
    </rPh>
    <rPh sb="4" eb="5">
      <t>ニシ</t>
    </rPh>
    <rPh sb="11" eb="12">
      <t>ミナミ</t>
    </rPh>
    <rPh sb="13" eb="14">
      <t>ニシ</t>
    </rPh>
    <phoneticPr fontId="17"/>
  </si>
  <si>
    <t>南６西２４、南７･８西２３･２４、南７西25</t>
    <rPh sb="0" eb="1">
      <t>ミナミ</t>
    </rPh>
    <rPh sb="2" eb="3">
      <t>ニシ</t>
    </rPh>
    <rPh sb="6" eb="7">
      <t>ミナミ</t>
    </rPh>
    <rPh sb="10" eb="11">
      <t>ニシ</t>
    </rPh>
    <rPh sb="17" eb="18">
      <t>ミナミ</t>
    </rPh>
    <rPh sb="19" eb="20">
      <t>ニシ</t>
    </rPh>
    <phoneticPr fontId="17"/>
  </si>
  <si>
    <t>南６西２１、南７･８西２０～２２</t>
    <rPh sb="0" eb="1">
      <t>ミナミ</t>
    </rPh>
    <rPh sb="2" eb="3">
      <t>ニシ</t>
    </rPh>
    <rPh sb="6" eb="7">
      <t>ミナミ</t>
    </rPh>
    <rPh sb="10" eb="11">
      <t>ニシ</t>
    </rPh>
    <phoneticPr fontId="17"/>
  </si>
  <si>
    <t>南７･８西１７･１８</t>
    <rPh sb="0" eb="1">
      <t>ミナミ</t>
    </rPh>
    <rPh sb="4" eb="5">
      <t>ニシ</t>
    </rPh>
    <phoneticPr fontId="17"/>
  </si>
  <si>
    <t>南７･８西１５･１６</t>
    <rPh sb="0" eb="1">
      <t>ミナミ</t>
    </rPh>
    <rPh sb="4" eb="5">
      <t>ニシ</t>
    </rPh>
    <phoneticPr fontId="17"/>
  </si>
  <si>
    <t>南７西１３･１４、南８西１４</t>
    <rPh sb="0" eb="1">
      <t>ミナミ</t>
    </rPh>
    <rPh sb="2" eb="3">
      <t>ニシ</t>
    </rPh>
    <rPh sb="9" eb="10">
      <t>ミナミ</t>
    </rPh>
    <rPh sb="11" eb="12">
      <t>ニシ</t>
    </rPh>
    <phoneticPr fontId="17"/>
  </si>
  <si>
    <t>南８西１２･１３</t>
    <rPh sb="0" eb="1">
      <t>ミナミ</t>
    </rPh>
    <rPh sb="2" eb="3">
      <t>ニシ</t>
    </rPh>
    <phoneticPr fontId="17"/>
  </si>
  <si>
    <t>南７西１１･１２、南８西１１</t>
    <rPh sb="0" eb="1">
      <t>ミナミ</t>
    </rPh>
    <rPh sb="2" eb="3">
      <t>ニシ</t>
    </rPh>
    <rPh sb="9" eb="10">
      <t>ミナミ</t>
    </rPh>
    <rPh sb="11" eb="12">
      <t>ニシ</t>
    </rPh>
    <phoneticPr fontId="17"/>
  </si>
  <si>
    <t>南４･５西１８</t>
    <rPh sb="0" eb="1">
      <t>ミナミ</t>
    </rPh>
    <rPh sb="4" eb="5">
      <t>ニシ</t>
    </rPh>
    <phoneticPr fontId="17"/>
  </si>
  <si>
    <t>南１西２６、南１～３西２７･２８</t>
    <rPh sb="0" eb="1">
      <t>ミナミ</t>
    </rPh>
    <rPh sb="2" eb="3">
      <t>ニシ</t>
    </rPh>
    <rPh sb="6" eb="7">
      <t>ミナミ</t>
    </rPh>
    <rPh sb="10" eb="11">
      <t>ニシ</t>
    </rPh>
    <phoneticPr fontId="17"/>
  </si>
  <si>
    <t>南６･７西２６、南６西２７(１)</t>
    <rPh sb="0" eb="1">
      <t>ミナミ</t>
    </rPh>
    <rPh sb="4" eb="5">
      <t>ニシ</t>
    </rPh>
    <rPh sb="8" eb="9">
      <t>ミナミ</t>
    </rPh>
    <rPh sb="10" eb="11">
      <t>ニシ</t>
    </rPh>
    <phoneticPr fontId="17"/>
  </si>
  <si>
    <t>南５西１５･１６</t>
    <rPh sb="0" eb="1">
      <t>ミナミ</t>
    </rPh>
    <rPh sb="2" eb="3">
      <t>ニシ</t>
    </rPh>
    <phoneticPr fontId="17"/>
  </si>
  <si>
    <t>南９･１０西２２･２３、南１１西２３</t>
    <rPh sb="0" eb="1">
      <t>ミナミ</t>
    </rPh>
    <rPh sb="5" eb="6">
      <t>ニシ</t>
    </rPh>
    <rPh sb="12" eb="13">
      <t>ミナミ</t>
    </rPh>
    <rPh sb="15" eb="16">
      <t>ニシ</t>
    </rPh>
    <phoneticPr fontId="17"/>
  </si>
  <si>
    <t>南９西２０･２１</t>
    <rPh sb="0" eb="1">
      <t>ミナミ</t>
    </rPh>
    <rPh sb="2" eb="3">
      <t>ニシ</t>
    </rPh>
    <phoneticPr fontId="17"/>
  </si>
  <si>
    <t>南１０西２０･２１</t>
    <rPh sb="0" eb="1">
      <t>ミナミ</t>
    </rPh>
    <rPh sb="3" eb="4">
      <t>ニシ</t>
    </rPh>
    <phoneticPr fontId="17"/>
  </si>
  <si>
    <t>南９･１０西１７･１８</t>
    <rPh sb="0" eb="1">
      <t>ミナミ</t>
    </rPh>
    <rPh sb="5" eb="6">
      <t>ニシ</t>
    </rPh>
    <phoneticPr fontId="17"/>
  </si>
  <si>
    <t>南９･１０西１５･１６、南１１西１６</t>
    <rPh sb="0" eb="1">
      <t>ミナミ</t>
    </rPh>
    <rPh sb="5" eb="6">
      <t>ニシ</t>
    </rPh>
    <rPh sb="12" eb="13">
      <t>ミナミ</t>
    </rPh>
    <rPh sb="15" eb="16">
      <t>ニシ</t>
    </rPh>
    <phoneticPr fontId="17"/>
  </si>
  <si>
    <t>南１１～１３西２２、南１２西２３</t>
    <rPh sb="0" eb="1">
      <t>ミナミ</t>
    </rPh>
    <rPh sb="6" eb="7">
      <t>ニシ</t>
    </rPh>
    <rPh sb="10" eb="11">
      <t>ミナミ</t>
    </rPh>
    <rPh sb="13" eb="14">
      <t>ニシ</t>
    </rPh>
    <phoneticPr fontId="17"/>
  </si>
  <si>
    <t>南１１～１３西２０･２１</t>
    <rPh sb="0" eb="1">
      <t>ミナミ</t>
    </rPh>
    <rPh sb="6" eb="7">
      <t>ニシ</t>
    </rPh>
    <phoneticPr fontId="17"/>
  </si>
  <si>
    <t>南１１･１２西１７･１８、南１３西１８</t>
    <rPh sb="0" eb="1">
      <t>ミナミ</t>
    </rPh>
    <rPh sb="6" eb="7">
      <t>ニシ</t>
    </rPh>
    <rPh sb="13" eb="14">
      <t>ミナミ</t>
    </rPh>
    <rPh sb="16" eb="17">
      <t>ニシ</t>
    </rPh>
    <phoneticPr fontId="17"/>
  </si>
  <si>
    <t>南１１西１５、南１２西１５･１６</t>
    <rPh sb="0" eb="1">
      <t>ミナミ</t>
    </rPh>
    <rPh sb="3" eb="4">
      <t>ニシ</t>
    </rPh>
    <rPh sb="7" eb="8">
      <t>ミナミ</t>
    </rPh>
    <rPh sb="10" eb="11">
      <t>ニシ</t>
    </rPh>
    <phoneticPr fontId="17"/>
  </si>
  <si>
    <t>南１１西１４、南１２･１３西１３･１４</t>
    <rPh sb="0" eb="1">
      <t>ミナミ</t>
    </rPh>
    <rPh sb="3" eb="4">
      <t>ニシ</t>
    </rPh>
    <rPh sb="7" eb="8">
      <t>ミナミ</t>
    </rPh>
    <rPh sb="13" eb="14">
      <t>ニシ</t>
    </rPh>
    <phoneticPr fontId="16"/>
  </si>
  <si>
    <t>南１３西２３、南１４西１８･１９</t>
    <rPh sb="0" eb="1">
      <t>ミナミ</t>
    </rPh>
    <rPh sb="3" eb="4">
      <t>ニシ</t>
    </rPh>
    <rPh sb="7" eb="8">
      <t>ミナミ</t>
    </rPh>
    <rPh sb="10" eb="11">
      <t>ニシ</t>
    </rPh>
    <phoneticPr fontId="16"/>
  </si>
  <si>
    <t>南１３･１４西１５～１７</t>
    <rPh sb="0" eb="1">
      <t>ミナミ</t>
    </rPh>
    <rPh sb="6" eb="7">
      <t>ニシ</t>
    </rPh>
    <phoneticPr fontId="16"/>
  </si>
  <si>
    <t>南１４･１５西１３･１４</t>
    <rPh sb="0" eb="1">
      <t>ミナミ</t>
    </rPh>
    <rPh sb="6" eb="7">
      <t>ニシ</t>
    </rPh>
    <phoneticPr fontId="16"/>
  </si>
  <si>
    <t>南１３･１４西１１･１２、南１５西１１</t>
    <rPh sb="0" eb="1">
      <t>ミナミ</t>
    </rPh>
    <rPh sb="6" eb="7">
      <t>ニシ</t>
    </rPh>
    <rPh sb="13" eb="14">
      <t>ミナミ</t>
    </rPh>
    <rPh sb="16" eb="17">
      <t>ニシ</t>
    </rPh>
    <phoneticPr fontId="16"/>
  </si>
  <si>
    <t>南１５･１６西１８･１９、南１７西１７</t>
    <rPh sb="0" eb="1">
      <t>ミナミ</t>
    </rPh>
    <rPh sb="6" eb="7">
      <t>ニシ</t>
    </rPh>
    <rPh sb="13" eb="14">
      <t>ミナミ</t>
    </rPh>
    <rPh sb="16" eb="17">
      <t>ニシ</t>
    </rPh>
    <phoneticPr fontId="16"/>
  </si>
  <si>
    <t>南１５･１６西１５～１７</t>
    <rPh sb="0" eb="1">
      <t>ミナミ</t>
    </rPh>
    <rPh sb="6" eb="7">
      <t>ニシ</t>
    </rPh>
    <phoneticPr fontId="16"/>
  </si>
  <si>
    <t>南１５西１２、南１６西１１～１３</t>
    <rPh sb="0" eb="1">
      <t>ミナミ</t>
    </rPh>
    <rPh sb="3" eb="4">
      <t>ニシ</t>
    </rPh>
    <rPh sb="7" eb="8">
      <t>ミナミ</t>
    </rPh>
    <rPh sb="10" eb="11">
      <t>ニシ</t>
    </rPh>
    <phoneticPr fontId="16"/>
  </si>
  <si>
    <t>南１５･１６西９･１０</t>
    <rPh sb="0" eb="1">
      <t>ミナミ</t>
    </rPh>
    <rPh sb="6" eb="7">
      <t>ニシ</t>
    </rPh>
    <phoneticPr fontId="17"/>
  </si>
  <si>
    <t>南１４西７(3)～８(5)、南１５西８</t>
    <rPh sb="0" eb="1">
      <t>ミナミ</t>
    </rPh>
    <rPh sb="3" eb="4">
      <t>ニシ</t>
    </rPh>
    <rPh sb="14" eb="15">
      <t>ミナミ</t>
    </rPh>
    <rPh sb="17" eb="18">
      <t>ニシ</t>
    </rPh>
    <phoneticPr fontId="17"/>
  </si>
  <si>
    <t>南１５西７、南１６西７～８</t>
    <rPh sb="0" eb="1">
      <t>ミナミ</t>
    </rPh>
    <rPh sb="3" eb="4">
      <t>ニシ</t>
    </rPh>
    <rPh sb="6" eb="7">
      <t>ミナミ</t>
    </rPh>
    <rPh sb="9" eb="10">
      <t>ニシ</t>
    </rPh>
    <phoneticPr fontId="17"/>
  </si>
  <si>
    <t>南１５西５～６、南１６西４(2)～６</t>
    <rPh sb="0" eb="1">
      <t>ミナミ</t>
    </rPh>
    <rPh sb="3" eb="4">
      <t>ニシ</t>
    </rPh>
    <rPh sb="8" eb="9">
      <t>ミナミ</t>
    </rPh>
    <rPh sb="11" eb="12">
      <t>ニシ</t>
    </rPh>
    <phoneticPr fontId="17"/>
  </si>
  <si>
    <t>南17西18,南18西17,南19西15(3~5)~16(3~),南20･21西15~16</t>
    <rPh sb="0" eb="1">
      <t>ミナミ</t>
    </rPh>
    <rPh sb="3" eb="4">
      <t>ニシ</t>
    </rPh>
    <rPh sb="7" eb="8">
      <t>ミナミ</t>
    </rPh>
    <rPh sb="10" eb="11">
      <t>ニシ</t>
    </rPh>
    <phoneticPr fontId="17"/>
  </si>
  <si>
    <t>南17･18西15･16、南19西15(1･2)～16(1･2)</t>
    <rPh sb="0" eb="1">
      <t>ミナミ</t>
    </rPh>
    <rPh sb="6" eb="7">
      <t>ニシ</t>
    </rPh>
    <rPh sb="13" eb="14">
      <t>ミナミ</t>
    </rPh>
    <rPh sb="16" eb="17">
      <t>ニシ</t>
    </rPh>
    <phoneticPr fontId="17"/>
  </si>
  <si>
    <t>南１６西１４、南１７西１３･１４</t>
    <rPh sb="0" eb="1">
      <t>ミナミ</t>
    </rPh>
    <rPh sb="3" eb="4">
      <t>ニシ</t>
    </rPh>
    <rPh sb="7" eb="8">
      <t>ミナミ</t>
    </rPh>
    <rPh sb="10" eb="11">
      <t>ニシ</t>
    </rPh>
    <phoneticPr fontId="17"/>
  </si>
  <si>
    <t>南１８西１３･１４、南１９西１３(1)･１４(1)</t>
    <rPh sb="0" eb="1">
      <t>ミナミ</t>
    </rPh>
    <rPh sb="3" eb="4">
      <t>ニシ</t>
    </rPh>
    <rPh sb="10" eb="11">
      <t>ミナミ</t>
    </rPh>
    <rPh sb="13" eb="14">
      <t>ニシ</t>
    </rPh>
    <phoneticPr fontId="17"/>
  </si>
  <si>
    <t>南１７･１８西１１･１２、南１９西１１(1)･１２(1)</t>
    <rPh sb="0" eb="1">
      <t>ミナミ</t>
    </rPh>
    <rPh sb="6" eb="7">
      <t>ニシ</t>
    </rPh>
    <rPh sb="13" eb="14">
      <t>ミナミ</t>
    </rPh>
    <rPh sb="16" eb="17">
      <t>ニシ</t>
    </rPh>
    <phoneticPr fontId="17"/>
  </si>
  <si>
    <t>南１８･１９西９･１０、南２０西９</t>
    <rPh sb="0" eb="1">
      <t>ミナミ</t>
    </rPh>
    <rPh sb="6" eb="7">
      <t>ニシ</t>
    </rPh>
    <rPh sb="12" eb="13">
      <t>ミナミ</t>
    </rPh>
    <rPh sb="15" eb="16">
      <t>ニシ</t>
    </rPh>
    <phoneticPr fontId="17"/>
  </si>
  <si>
    <t>南１７西８～１０、南１８西８</t>
    <rPh sb="0" eb="1">
      <t>ミナミ</t>
    </rPh>
    <rPh sb="3" eb="4">
      <t>ニシ</t>
    </rPh>
    <rPh sb="9" eb="10">
      <t>ミナミ</t>
    </rPh>
    <rPh sb="12" eb="13">
      <t>ニシ</t>
    </rPh>
    <phoneticPr fontId="17"/>
  </si>
  <si>
    <t>南１７西４～７、南１８西５～７</t>
    <rPh sb="0" eb="1">
      <t>ミナミ</t>
    </rPh>
    <rPh sb="3" eb="4">
      <t>ニシ</t>
    </rPh>
    <rPh sb="8" eb="9">
      <t>ミナミ</t>
    </rPh>
    <rPh sb="11" eb="12">
      <t>ニシ</t>
    </rPh>
    <phoneticPr fontId="17"/>
  </si>
  <si>
    <t>南１９西１３(2)･１４(2)、南２０･２１西１３･１４</t>
    <rPh sb="0" eb="1">
      <t>ミナミ</t>
    </rPh>
    <rPh sb="3" eb="4">
      <t>ニシ</t>
    </rPh>
    <rPh sb="15" eb="16">
      <t>ミナミ</t>
    </rPh>
    <rPh sb="21" eb="22">
      <t>ニシ</t>
    </rPh>
    <phoneticPr fontId="17"/>
  </si>
  <si>
    <t>南１９西１１(2)･１２(2)、南２０･２１西１１･１２</t>
    <rPh sb="0" eb="1">
      <t>ミナミ</t>
    </rPh>
    <rPh sb="3" eb="4">
      <t>ニシ</t>
    </rPh>
    <rPh sb="16" eb="17">
      <t>ミナミ</t>
    </rPh>
    <rPh sb="22" eb="23">
      <t>ニシ</t>
    </rPh>
    <phoneticPr fontId="17"/>
  </si>
  <si>
    <t>南２０西１０、南２１西８～１０</t>
    <rPh sb="0" eb="1">
      <t>ミナミ</t>
    </rPh>
    <rPh sb="3" eb="4">
      <t>ニシ</t>
    </rPh>
    <rPh sb="7" eb="8">
      <t>ミナミ</t>
    </rPh>
    <rPh sb="10" eb="11">
      <t>ニシ</t>
    </rPh>
    <phoneticPr fontId="17"/>
  </si>
  <si>
    <t>南１９西７･８、南２０西８</t>
    <rPh sb="0" eb="1">
      <t>ミナミ</t>
    </rPh>
    <rPh sb="3" eb="4">
      <t>ニシ</t>
    </rPh>
    <rPh sb="8" eb="9">
      <t>ミナミ</t>
    </rPh>
    <rPh sb="11" eb="12">
      <t>ニシ</t>
    </rPh>
    <phoneticPr fontId="17"/>
  </si>
  <si>
    <t>南１９西５･６、南２０･２１西５～７</t>
    <rPh sb="0" eb="1">
      <t>ミナミ</t>
    </rPh>
    <rPh sb="3" eb="4">
      <t>ニシ</t>
    </rPh>
    <rPh sb="8" eb="9">
      <t>ミナミ</t>
    </rPh>
    <rPh sb="14" eb="15">
      <t>ニシ</t>
    </rPh>
    <phoneticPr fontId="17"/>
  </si>
  <si>
    <t>南２２･２３西１３～１５</t>
    <rPh sb="0" eb="1">
      <t>ミナミ</t>
    </rPh>
    <rPh sb="6" eb="7">
      <t>ニシ</t>
    </rPh>
    <phoneticPr fontId="17"/>
  </si>
  <si>
    <t>南２２･２３西１１･１２</t>
    <rPh sb="0" eb="1">
      <t>ミナミ</t>
    </rPh>
    <rPh sb="6" eb="7">
      <t>ニシ</t>
    </rPh>
    <phoneticPr fontId="17"/>
  </si>
  <si>
    <t>南２２西８～１０、南２３西９･１０</t>
    <rPh sb="0" eb="1">
      <t>ミナミ</t>
    </rPh>
    <rPh sb="3" eb="4">
      <t>ニシ</t>
    </rPh>
    <rPh sb="9" eb="10">
      <t>ミナミ</t>
    </rPh>
    <rPh sb="12" eb="13">
      <t>ニシ</t>
    </rPh>
    <phoneticPr fontId="17"/>
  </si>
  <si>
    <t>南２２西６･７、南２３西７･８、南２４西８･９</t>
    <rPh sb="0" eb="1">
      <t>ミナミ</t>
    </rPh>
    <rPh sb="3" eb="4">
      <t>ニシ</t>
    </rPh>
    <rPh sb="8" eb="9">
      <t>ミナミ</t>
    </rPh>
    <rPh sb="11" eb="12">
      <t>ニシ</t>
    </rPh>
    <rPh sb="16" eb="17">
      <t>ミナミ</t>
    </rPh>
    <rPh sb="19" eb="20">
      <t>ニシ</t>
    </rPh>
    <phoneticPr fontId="17"/>
  </si>
  <si>
    <t>南２４西13～15,南２５西13･14､南２６西14　</t>
    <rPh sb="0" eb="1">
      <t>ミナミ</t>
    </rPh>
    <rPh sb="3" eb="4">
      <t>ニシ</t>
    </rPh>
    <rPh sb="10" eb="11">
      <t>ミナミ</t>
    </rPh>
    <rPh sb="13" eb="14">
      <t>ニシ</t>
    </rPh>
    <rPh sb="20" eb="21">
      <t>ミナミ</t>
    </rPh>
    <rPh sb="23" eb="24">
      <t>ニシ</t>
    </rPh>
    <phoneticPr fontId="17"/>
  </si>
  <si>
    <t>南２４･２５西１１･１２　</t>
    <rPh sb="0" eb="1">
      <t>ミナミ</t>
    </rPh>
    <rPh sb="6" eb="7">
      <t>ニシ</t>
    </rPh>
    <phoneticPr fontId="17"/>
  </si>
  <si>
    <t>南２６西11～13､南２７西11～14､南２８西11</t>
    <rPh sb="0" eb="1">
      <t>ミナミ</t>
    </rPh>
    <rPh sb="3" eb="4">
      <t>ニシ</t>
    </rPh>
    <rPh sb="10" eb="11">
      <t>ミナミ</t>
    </rPh>
    <rPh sb="13" eb="14">
      <t>ニシ</t>
    </rPh>
    <rPh sb="20" eb="21">
      <t>ミナミ</t>
    </rPh>
    <rPh sb="23" eb="24">
      <t>ニシ</t>
    </rPh>
    <phoneticPr fontId="17"/>
  </si>
  <si>
    <t>南２８･２９西８～１０、南３０西９　</t>
    <rPh sb="0" eb="1">
      <t>ミナミ</t>
    </rPh>
    <rPh sb="6" eb="7">
      <t>ニシ</t>
    </rPh>
    <rPh sb="12" eb="13">
      <t>ミナミ</t>
    </rPh>
    <rPh sb="15" eb="16">
      <t>ニシ</t>
    </rPh>
    <phoneticPr fontId="17"/>
  </si>
  <si>
    <t>川沿１６･１７－２【休業】</t>
    <rPh sb="0" eb="2">
      <t>カワゾエ</t>
    </rPh>
    <phoneticPr fontId="17"/>
  </si>
  <si>
    <r>
      <t>川沿13-3(5),14-1(4･5)～2,15-1･2,16-1</t>
    </r>
    <r>
      <rPr>
        <sz val="10"/>
        <color rgb="FF92D050"/>
        <rFont val="UD Digi Kyokasho NK-R"/>
        <family val="1"/>
        <charset val="128"/>
      </rPr>
      <t>【休業】</t>
    </r>
    <rPh sb="0" eb="2">
      <t>カワゾエ</t>
    </rPh>
    <rPh sb="34" eb="36">
      <t>キュウギョウ</t>
    </rPh>
    <phoneticPr fontId="17"/>
  </si>
  <si>
    <t>川沿１１～１３－２【休業】</t>
    <rPh sb="0" eb="2">
      <t>カワゾエ</t>
    </rPh>
    <phoneticPr fontId="17"/>
  </si>
  <si>
    <r>
      <t>川沿11～13-1,14-1(1～3･6)</t>
    </r>
    <r>
      <rPr>
        <sz val="10"/>
        <color rgb="FF92D050"/>
        <rFont val="UD Digi Kyokasho NK-R"/>
        <family val="1"/>
        <charset val="128"/>
      </rPr>
      <t>【休業】</t>
    </r>
    <rPh sb="0" eb="2">
      <t>カワゾエ</t>
    </rPh>
    <rPh sb="22" eb="24">
      <t>キュウギョウ</t>
    </rPh>
    <phoneticPr fontId="17"/>
  </si>
  <si>
    <t>川沿11-3(1～3),12-3～4(1～4･7),13-3(1～4)</t>
    <rPh sb="0" eb="2">
      <t>カワゾエ</t>
    </rPh>
    <phoneticPr fontId="17"/>
  </si>
  <si>
    <t>川沿９･１０－１･２【休業】</t>
    <rPh sb="0" eb="2">
      <t>カワゾエ</t>
    </rPh>
    <rPh sb="11" eb="13">
      <t>キュウギョウ</t>
    </rPh>
    <phoneticPr fontId="17"/>
  </si>
  <si>
    <t>川沿９－３･４【休業】</t>
    <rPh sb="0" eb="2">
      <t>カワゾエ</t>
    </rPh>
    <phoneticPr fontId="17"/>
  </si>
  <si>
    <t>川沿６－２(2)、７･８－２･３【休業】</t>
    <rPh sb="0" eb="2">
      <t>カワゾエ</t>
    </rPh>
    <rPh sb="17" eb="19">
      <t>キュウギョウ</t>
    </rPh>
    <phoneticPr fontId="17"/>
  </si>
  <si>
    <r>
      <t>川沿６－４(2～4一部･7)、７･８－４</t>
    </r>
    <r>
      <rPr>
        <sz val="10"/>
        <color rgb="FF92D050"/>
        <rFont val="UD Digi Kyokasho NK-R"/>
        <family val="1"/>
        <charset val="128"/>
      </rPr>
      <t>【休業】</t>
    </r>
    <rPh sb="0" eb="2">
      <t>カワゾエ</t>
    </rPh>
    <rPh sb="9" eb="11">
      <t>イチブ</t>
    </rPh>
    <rPh sb="21" eb="23">
      <t>キュウギョウ</t>
    </rPh>
    <phoneticPr fontId="17"/>
  </si>
  <si>
    <r>
      <t>川沿5-2~3(1(35除)~3),6-2(3)~3(1･2一部･11)</t>
    </r>
    <r>
      <rPr>
        <sz val="9"/>
        <color rgb="FF92D050"/>
        <rFont val="UD Digi Kyokasho NK-R"/>
        <family val="1"/>
        <charset val="128"/>
      </rPr>
      <t>【休業】</t>
    </r>
    <rPh sb="0" eb="2">
      <t>カワゾエ</t>
    </rPh>
    <rPh sb="12" eb="13">
      <t>ノゾ</t>
    </rPh>
    <rPh sb="30" eb="32">
      <t>イチブ</t>
    </rPh>
    <phoneticPr fontId="17"/>
  </si>
  <si>
    <r>
      <t>川沿5-3(1(35)･4)~4,6-3(2-部~10)~4(1･4-部~6)</t>
    </r>
    <r>
      <rPr>
        <sz val="9"/>
        <color rgb="FF92D050"/>
        <rFont val="UD Digi Kyokasho NK-R"/>
        <family val="1"/>
        <charset val="128"/>
      </rPr>
      <t>【休業】</t>
    </r>
    <rPh sb="0" eb="2">
      <t>カワゾエ</t>
    </rPh>
    <rPh sb="23" eb="24">
      <t>ブ</t>
    </rPh>
    <rPh sb="35" eb="36">
      <t>ブ</t>
    </rPh>
    <phoneticPr fontId="17"/>
  </si>
  <si>
    <t>川沿3-2(5除)~3(2~4･5-部･8･9),4-2~3(1~4･7-部)</t>
    <rPh sb="0" eb="2">
      <t>カワゾエ</t>
    </rPh>
    <rPh sb="7" eb="8">
      <t>ノゾ</t>
    </rPh>
    <rPh sb="18" eb="19">
      <t>ブ</t>
    </rPh>
    <rPh sb="37" eb="38">
      <t>ブ</t>
    </rPh>
    <phoneticPr fontId="17"/>
  </si>
  <si>
    <t xml:space="preserve">川沿2-2~3(1~7),3-2(5)~3(1･10･11)【休業】 </t>
  </si>
  <si>
    <t>中ノ沢１・３(2～7一部)</t>
    <rPh sb="0" eb="1">
      <t>ナカ</t>
    </rPh>
    <rPh sb="2" eb="3">
      <t>サワ</t>
    </rPh>
    <rPh sb="10" eb="12">
      <t>イチブ</t>
    </rPh>
    <phoneticPr fontId="17"/>
  </si>
  <si>
    <t>南沢３－２【休業】</t>
    <rPh sb="0" eb="2">
      <t>ミナミノサワ</t>
    </rPh>
    <phoneticPr fontId="17"/>
  </si>
  <si>
    <t>南沢4-1(1,6～12),2(1～8),3(5～8)　</t>
    <rPh sb="0" eb="2">
      <t>ミナミノサワ</t>
    </rPh>
    <phoneticPr fontId="17"/>
  </si>
  <si>
    <t>川沿１０－３【休業】</t>
  </si>
  <si>
    <t>石山１－１～２(8一部～14)【休業】</t>
    <rPh sb="0" eb="2">
      <t>イシヤマ</t>
    </rPh>
    <rPh sb="9" eb="11">
      <t>イチブ</t>
    </rPh>
    <rPh sb="16" eb="18">
      <t>キュウギョウ</t>
    </rPh>
    <phoneticPr fontId="17"/>
  </si>
  <si>
    <t>石山1-2(1～4･7･8一部)【休業】</t>
    <rPh sb="0" eb="2">
      <t>イシヤマ</t>
    </rPh>
    <rPh sb="13" eb="15">
      <t>イチブ</t>
    </rPh>
    <rPh sb="17" eb="19">
      <t>キュウギョウ</t>
    </rPh>
    <phoneticPr fontId="17"/>
  </si>
  <si>
    <t>真駒内本町１･２</t>
    <rPh sb="0" eb="3">
      <t>マコマナイ</t>
    </rPh>
    <rPh sb="3" eb="5">
      <t>ホンチョウ</t>
    </rPh>
    <phoneticPr fontId="17"/>
  </si>
  <si>
    <t>真駒内本町３･４</t>
    <rPh sb="0" eb="3">
      <t>マコマナイ</t>
    </rPh>
    <rPh sb="3" eb="5">
      <t>ホンチョウ</t>
    </rPh>
    <phoneticPr fontId="17"/>
  </si>
  <si>
    <t>真駒内本町５【休業】</t>
    <rPh sb="0" eb="3">
      <t>マコマナイ</t>
    </rPh>
    <rPh sb="3" eb="5">
      <t>ホンチョウ</t>
    </rPh>
    <rPh sb="7" eb="9">
      <t>キュウギョウ</t>
    </rPh>
    <phoneticPr fontId="17"/>
  </si>
  <si>
    <t>真駒内本町６･７</t>
    <rPh sb="0" eb="3">
      <t>マコマナイ</t>
    </rPh>
    <rPh sb="3" eb="5">
      <t>ホンチョウ</t>
    </rPh>
    <phoneticPr fontId="17"/>
  </si>
  <si>
    <t>真駒内曙１(1(1～9･30～34)･2)</t>
    <rPh sb="0" eb="3">
      <t>マコマナイ</t>
    </rPh>
    <rPh sb="3" eb="4">
      <t>アケボノ</t>
    </rPh>
    <phoneticPr fontId="17"/>
  </si>
  <si>
    <t>真駒内曙１(1(10～20))～３(1～11)</t>
    <rPh sb="0" eb="3">
      <t>マコマナイ</t>
    </rPh>
    <rPh sb="3" eb="4">
      <t>アケボノ</t>
    </rPh>
    <phoneticPr fontId="17"/>
  </si>
  <si>
    <t>真駒内曙１(1(21～29)),３(12)～４</t>
    <rPh sb="0" eb="3">
      <t>マコマナイ</t>
    </rPh>
    <rPh sb="3" eb="4">
      <t>アケボノ</t>
    </rPh>
    <phoneticPr fontId="17"/>
  </si>
  <si>
    <t>真駒内上町１･２</t>
    <rPh sb="0" eb="3">
      <t>マコマナイ</t>
    </rPh>
    <rPh sb="3" eb="5">
      <t>カミマチ</t>
    </rPh>
    <phoneticPr fontId="17"/>
  </si>
  <si>
    <t>真駒内上町３～５</t>
    <rPh sb="0" eb="3">
      <t>マコマナイ</t>
    </rPh>
    <rPh sb="3" eb="5">
      <t>カミマチ</t>
    </rPh>
    <phoneticPr fontId="17"/>
  </si>
  <si>
    <t>真駒内緑町１</t>
    <rPh sb="0" eb="3">
      <t>マコマナイ</t>
    </rPh>
    <rPh sb="3" eb="5">
      <t>ミドリマチ</t>
    </rPh>
    <phoneticPr fontId="17"/>
  </si>
  <si>
    <t>真駒内緑町２【休業】</t>
    <rPh sb="0" eb="3">
      <t>マコマナイ</t>
    </rPh>
    <rPh sb="3" eb="5">
      <t>ミドリマチ</t>
    </rPh>
    <rPh sb="7" eb="9">
      <t>キュウギョウ</t>
    </rPh>
    <phoneticPr fontId="17"/>
  </si>
  <si>
    <t>真駒内緑町３(3･4)</t>
    <rPh sb="0" eb="3">
      <t>マコマナイ</t>
    </rPh>
    <rPh sb="3" eb="5">
      <t>ミドリマチ</t>
    </rPh>
    <phoneticPr fontId="17"/>
  </si>
  <si>
    <t>真駒内緑町４(1(1～13))</t>
    <rPh sb="0" eb="3">
      <t>マコマナイ</t>
    </rPh>
    <rPh sb="3" eb="5">
      <t>ミドリマチ</t>
    </rPh>
    <phoneticPr fontId="17"/>
  </si>
  <si>
    <t>真駒内緑町４(1(14～25))</t>
    <rPh sb="0" eb="3">
      <t>マコマナイ</t>
    </rPh>
    <rPh sb="3" eb="5">
      <t>ミドリマチ</t>
    </rPh>
    <phoneticPr fontId="17"/>
  </si>
  <si>
    <t>真駒内幸町１～３</t>
    <rPh sb="0" eb="3">
      <t>マコマナイ</t>
    </rPh>
    <rPh sb="3" eb="5">
      <t>サイワイチョウ</t>
    </rPh>
    <phoneticPr fontId="17"/>
  </si>
  <si>
    <t>真駒内泉町１～３(1(5～10))</t>
    <rPh sb="0" eb="3">
      <t>マコマナイ</t>
    </rPh>
    <rPh sb="3" eb="5">
      <t>イズミマチ</t>
    </rPh>
    <phoneticPr fontId="17"/>
  </si>
  <si>
    <t>真駒内泉町３(1(5～10除))～４</t>
    <rPh sb="0" eb="3">
      <t>マコマナイ</t>
    </rPh>
    <rPh sb="3" eb="5">
      <t>イズミマチ</t>
    </rPh>
    <rPh sb="13" eb="14">
      <t>ノゾ</t>
    </rPh>
    <phoneticPr fontId="17"/>
  </si>
  <si>
    <t>真駒内南町１</t>
    <rPh sb="0" eb="3">
      <t>マコマナイ</t>
    </rPh>
    <rPh sb="3" eb="5">
      <t>ミナミマチ</t>
    </rPh>
    <phoneticPr fontId="17"/>
  </si>
  <si>
    <t>真駒内南町２･３</t>
    <rPh sb="0" eb="3">
      <t>マコマナイ</t>
    </rPh>
    <rPh sb="3" eb="5">
      <t>ミナミマチ</t>
    </rPh>
    <phoneticPr fontId="17"/>
  </si>
  <si>
    <t>真駒内南町４</t>
    <rPh sb="0" eb="3">
      <t>マコマナイ</t>
    </rPh>
    <rPh sb="3" eb="5">
      <t>ミナミマチ</t>
    </rPh>
    <phoneticPr fontId="17"/>
  </si>
  <si>
    <t>真駒内南町５(1)･６(1)【休業】</t>
    <rPh sb="0" eb="3">
      <t>マコマナイ</t>
    </rPh>
    <rPh sb="3" eb="5">
      <t>ミナミマチ</t>
    </rPh>
    <phoneticPr fontId="17"/>
  </si>
  <si>
    <t>真駒内柏丘１０(1除)【休業】</t>
    <rPh sb="0" eb="3">
      <t>マコマナイ</t>
    </rPh>
    <rPh sb="3" eb="4">
      <t>カシワ</t>
    </rPh>
    <rPh sb="4" eb="5">
      <t>オカ</t>
    </rPh>
    <rPh sb="9" eb="10">
      <t>ノゾ</t>
    </rPh>
    <phoneticPr fontId="17"/>
  </si>
  <si>
    <t>真駒内緑町３(１･２)</t>
    <rPh sb="0" eb="3">
      <t>マコマナイ</t>
    </rPh>
    <rPh sb="3" eb="5">
      <t>ミドリマチ</t>
    </rPh>
    <phoneticPr fontId="17"/>
  </si>
  <si>
    <t>澄川１･２－１</t>
    <rPh sb="0" eb="2">
      <t>スミカワ</t>
    </rPh>
    <phoneticPr fontId="17"/>
  </si>
  <si>
    <t>澄川３－１【休業】</t>
    <rPh sb="0" eb="2">
      <t>スミカワ</t>
    </rPh>
    <phoneticPr fontId="17"/>
  </si>
  <si>
    <t>澄川４－１</t>
    <rPh sb="0" eb="2">
      <t>スミカワ</t>
    </rPh>
    <phoneticPr fontId="17"/>
  </si>
  <si>
    <t>澄川１－２【休業】</t>
    <rPh sb="0" eb="2">
      <t>スミカワ</t>
    </rPh>
    <phoneticPr fontId="17"/>
  </si>
  <si>
    <t>澄川２－２【休業】</t>
    <rPh sb="0" eb="2">
      <t>スミカワ</t>
    </rPh>
    <phoneticPr fontId="17"/>
  </si>
  <si>
    <t>澄川２－３【休業】</t>
    <rPh sb="0" eb="2">
      <t>スミカワ</t>
    </rPh>
    <rPh sb="6" eb="8">
      <t>キュウギョウ</t>
    </rPh>
    <phoneticPr fontId="17"/>
  </si>
  <si>
    <t>澄川４－２(1～5を除)【休業】</t>
    <rPh sb="0" eb="2">
      <t>スミカワ</t>
    </rPh>
    <rPh sb="13" eb="15">
      <t>キュウギョウ</t>
    </rPh>
    <phoneticPr fontId="17"/>
  </si>
  <si>
    <t>澄川４－３</t>
    <rPh sb="0" eb="2">
      <t>スミカワ</t>
    </rPh>
    <phoneticPr fontId="17"/>
  </si>
  <si>
    <t>澄川５－３</t>
    <rPh sb="0" eb="2">
      <t>スミカワ</t>
    </rPh>
    <phoneticPr fontId="17"/>
  </si>
  <si>
    <t>澄川６－３</t>
    <rPh sb="0" eb="2">
      <t>スミカワ</t>
    </rPh>
    <phoneticPr fontId="17"/>
  </si>
  <si>
    <t>澄川２－４</t>
    <rPh sb="0" eb="2">
      <t>スミカワ</t>
    </rPh>
    <phoneticPr fontId="17"/>
  </si>
  <si>
    <t>澄川３－４【休業】</t>
    <rPh sb="0" eb="2">
      <t>スミカワ</t>
    </rPh>
    <rPh sb="6" eb="8">
      <t>キュウギョウ</t>
    </rPh>
    <phoneticPr fontId="17"/>
  </si>
  <si>
    <t>澄川５－４(1～3一部･4一部),６－４</t>
    <rPh sb="0" eb="2">
      <t>スミカワ</t>
    </rPh>
    <rPh sb="9" eb="11">
      <t>イチブ</t>
    </rPh>
    <rPh sb="13" eb="15">
      <t>イチブ</t>
    </rPh>
    <phoneticPr fontId="17"/>
  </si>
  <si>
    <t>澄川２･３－５</t>
    <rPh sb="0" eb="2">
      <t>スミカワ</t>
    </rPh>
    <phoneticPr fontId="17"/>
  </si>
  <si>
    <t>澄川１－４</t>
    <rPh sb="0" eb="2">
      <t>スミカワ</t>
    </rPh>
    <phoneticPr fontId="17"/>
  </si>
  <si>
    <t>澄川３－２</t>
    <rPh sb="0" eb="2">
      <t>スミカワ</t>
    </rPh>
    <phoneticPr fontId="17"/>
  </si>
  <si>
    <t>澄川１－３【休業】</t>
    <rPh sb="0" eb="2">
      <t>スミカワ</t>
    </rPh>
    <phoneticPr fontId="17"/>
  </si>
  <si>
    <t>澄川５－４(7～9)～５(1～6)【休業】</t>
    <rPh sb="0" eb="2">
      <t>スミカワ</t>
    </rPh>
    <rPh sb="18" eb="20">
      <t>キュウギョウ</t>
    </rPh>
    <phoneticPr fontId="17"/>
  </si>
  <si>
    <t>澄川４－５</t>
    <rPh sb="0" eb="2">
      <t>スミカワ</t>
    </rPh>
    <phoneticPr fontId="17"/>
  </si>
  <si>
    <t>澄川３－６、４－６(7(28～54)除く)</t>
    <rPh sb="0" eb="2">
      <t>スミカワ</t>
    </rPh>
    <rPh sb="18" eb="19">
      <t>ノゾ</t>
    </rPh>
    <phoneticPr fontId="17"/>
  </si>
  <si>
    <t>澄川４－６(7(28～54))～７【一部休業】</t>
    <rPh sb="0" eb="2">
      <t>スミカワ</t>
    </rPh>
    <rPh sb="18" eb="22">
      <t>イチブキュウギョウ</t>
    </rPh>
    <phoneticPr fontId="17"/>
  </si>
  <si>
    <t>澄川４－８【休業】</t>
    <rPh sb="0" eb="2">
      <t>スミカワ</t>
    </rPh>
    <rPh sb="6" eb="8">
      <t>キュウギョウ</t>
    </rPh>
    <phoneticPr fontId="17"/>
  </si>
  <si>
    <t>真駒内東町１【休業】</t>
    <rPh sb="0" eb="3">
      <t>マコマナイ</t>
    </rPh>
    <rPh sb="3" eb="5">
      <t>ヒガシマチ</t>
    </rPh>
    <rPh sb="7" eb="9">
      <t>キュウギョウ</t>
    </rPh>
    <phoneticPr fontId="17"/>
  </si>
  <si>
    <r>
      <t xml:space="preserve">澄川4-10、5-10～１１(2～4･6(5～15)) </t>
    </r>
    <r>
      <rPr>
        <sz val="10"/>
        <color rgb="FF92D050"/>
        <rFont val="UD Digi Kyokasho NK-R"/>
        <family val="1"/>
        <charset val="128"/>
      </rPr>
      <t>【休業】</t>
    </r>
    <rPh sb="0" eb="2">
      <t>スミカワ</t>
    </rPh>
    <rPh sb="29" eb="31">
      <t>キュウギョウ</t>
    </rPh>
    <phoneticPr fontId="17"/>
  </si>
  <si>
    <t>澄川４－９(1･3～8)【休業】</t>
    <rPh sb="13" eb="15">
      <t>キュウギョウ</t>
    </rPh>
    <phoneticPr fontId="17"/>
  </si>
  <si>
    <t>澄川４－４【休業】</t>
    <rPh sb="0" eb="2">
      <t>スミカワ</t>
    </rPh>
    <rPh sb="6" eb="8">
      <t>キュウギョウ</t>
    </rPh>
    <phoneticPr fontId="17"/>
  </si>
  <si>
    <t>澄川３－３</t>
    <rPh sb="0" eb="2">
      <t>スミカワ</t>
    </rPh>
    <phoneticPr fontId="17"/>
  </si>
  <si>
    <t>豊平１･２－３･４、３－４</t>
  </si>
  <si>
    <t>豊平１･２－７、３－７・８</t>
  </si>
  <si>
    <t>豊平１･２－８・１０、３－９・１０</t>
  </si>
  <si>
    <t>豊平４･５－１･２</t>
  </si>
  <si>
    <t>豊平４－１０･１１</t>
  </si>
  <si>
    <t>豊平６－６～８、７－７･８</t>
  </si>
  <si>
    <t>豊平５～７－９･１０</t>
  </si>
  <si>
    <t>豊平５－１１･１３、７－１３、８－１１～１３</t>
  </si>
  <si>
    <t>豊平４－１２･１３</t>
    <rPh sb="0" eb="2">
      <t>トヨヒラ</t>
    </rPh>
    <phoneticPr fontId="20"/>
  </si>
  <si>
    <t>美園１･２－１･２</t>
  </si>
  <si>
    <t>美園１･２－３･４</t>
  </si>
  <si>
    <t>美園３･４－１･２</t>
  </si>
  <si>
    <t>美園３･４－３･４</t>
  </si>
  <si>
    <t>美園３･４－５･６</t>
  </si>
  <si>
    <t>美園３－７･８</t>
  </si>
  <si>
    <t>美園４－７･８、５－８</t>
  </si>
  <si>
    <t>美園５･６－４･５</t>
  </si>
  <si>
    <t>美園５･６－６、７－６</t>
  </si>
  <si>
    <t>美園７－４･５、８－３～５</t>
  </si>
  <si>
    <t>美園８－１･２、９－１</t>
  </si>
  <si>
    <t>美園９－２･３</t>
  </si>
  <si>
    <t>美園９･１０－４･５</t>
  </si>
  <si>
    <t>美園１１－６(3)、１２－６</t>
  </si>
  <si>
    <t>美園９－８,１０－７,１１･１２－７･８</t>
  </si>
  <si>
    <t>美園１･２－７</t>
    <rPh sb="0" eb="2">
      <t>ミソノ</t>
    </rPh>
    <phoneticPr fontId="20"/>
  </si>
  <si>
    <t>美園１１－４･５･６(１･２)</t>
  </si>
  <si>
    <t>平岸３－２･３</t>
  </si>
  <si>
    <t>平岸３－１０･１１</t>
  </si>
  <si>
    <t>平岸３－１２･１３</t>
  </si>
  <si>
    <t>平岸４－２･３</t>
  </si>
  <si>
    <t>平岸４－４･５</t>
  </si>
  <si>
    <t>平岸５－８･９、６－９</t>
  </si>
  <si>
    <t>平岸５･５－１２</t>
  </si>
  <si>
    <t>平岸７－１３(3～5)、８－１３</t>
  </si>
  <si>
    <t>平岸７･８－１２、７－１３(１･２)</t>
    <rPh sb="0" eb="2">
      <t>ヒラギシ</t>
    </rPh>
    <phoneticPr fontId="20"/>
  </si>
  <si>
    <t>平岸１－６、２－５･６</t>
  </si>
  <si>
    <t>平岸１－１０･１１</t>
  </si>
  <si>
    <t>平岸２－１２･１３</t>
  </si>
  <si>
    <t>中の島２－３･４</t>
  </si>
  <si>
    <t>中の島１･２－６</t>
  </si>
  <si>
    <t>平岸１－９</t>
    <rPh sb="0" eb="2">
      <t>ヒラギシ</t>
    </rPh>
    <phoneticPr fontId="20"/>
  </si>
  <si>
    <t>平岸１－１３･１４</t>
  </si>
  <si>
    <t>平岸１－１５･１６</t>
  </si>
  <si>
    <t>平岸２－１７･１８</t>
  </si>
  <si>
    <t>平岸３－１４･１５</t>
  </si>
  <si>
    <t>平岸４－１４･１５</t>
  </si>
  <si>
    <t>平岸5-14,6-14･15･16(1)【休業】</t>
  </si>
  <si>
    <t>平岸6-17-部,7-15･16･17(1～3)【休業】</t>
    <rPh sb="7" eb="8">
      <t>ブ</t>
    </rPh>
    <phoneticPr fontId="20"/>
  </si>
  <si>
    <t>中の島１－８･９</t>
  </si>
  <si>
    <t>中の島２－７･８</t>
  </si>
  <si>
    <t>中の島２－９･１０</t>
  </si>
  <si>
    <t>中の島２－１１･１２</t>
  </si>
  <si>
    <t>平岸5-15、6-16(2)、6-17-部【休業】</t>
    <rPh sb="0" eb="2">
      <t>ヒラギシ</t>
    </rPh>
    <rPh sb="20" eb="21">
      <t>ブ</t>
    </rPh>
    <rPh sb="22" eb="24">
      <t>キュウギョウ</t>
    </rPh>
    <phoneticPr fontId="20"/>
  </si>
  <si>
    <t>平岸5-18･19,7-17(4～6),18･19【休業】</t>
  </si>
  <si>
    <t>月寒中央通８(1･2)･９(1･2)･１０(1･2)</t>
  </si>
  <si>
    <t>月寒西１－３～６、２－４･５</t>
  </si>
  <si>
    <t>月寒西１･２－９</t>
  </si>
  <si>
    <t>月寒中央通11(1～3)、月寒西1-11</t>
  </si>
  <si>
    <t>月寒西４－６～８【休業】</t>
    <phoneticPr fontId="20"/>
  </si>
  <si>
    <t>月寒西３･５－１０、４－９･１０</t>
  </si>
  <si>
    <t>西岡２－２、３－２･３</t>
  </si>
  <si>
    <r>
      <t>西岡２－3、３－４</t>
    </r>
    <r>
      <rPr>
        <sz val="9"/>
        <color rgb="FF92D050"/>
        <rFont val="UD Digi Kyokasho NK-R"/>
        <family val="1"/>
        <charset val="128"/>
      </rPr>
      <t>【休業】</t>
    </r>
    <rPh sb="10" eb="12">
      <t>キュウギョウ</t>
    </rPh>
    <phoneticPr fontId="20"/>
  </si>
  <si>
    <r>
      <t>西岡２－４</t>
    </r>
    <r>
      <rPr>
        <sz val="9"/>
        <color rgb="FF92D050"/>
        <rFont val="UD Digi Kyokasho NK-R"/>
        <family val="1"/>
        <charset val="128"/>
      </rPr>
      <t>【休業】</t>
    </r>
    <rPh sb="0" eb="2">
      <t>ニシオカ</t>
    </rPh>
    <phoneticPr fontId="20"/>
  </si>
  <si>
    <t>西岡２･３－５【休業】</t>
    <phoneticPr fontId="20"/>
  </si>
  <si>
    <r>
      <rPr>
        <sz val="9"/>
        <color rgb="FF92D050"/>
        <rFont val="UD Digi Kyokasho NK-R"/>
        <family val="1"/>
        <charset val="128"/>
      </rPr>
      <t>西岡５－1(7～14)【休業】</t>
    </r>
    <rPh sb="0" eb="2">
      <t>ニシオカ</t>
    </rPh>
    <rPh sb="12" eb="14">
      <t>キュウギョウ</t>
    </rPh>
    <phoneticPr fontId="20"/>
  </si>
  <si>
    <t>西岡５－２</t>
    <rPh sb="0" eb="2">
      <t>ニシオカ</t>
    </rPh>
    <phoneticPr fontId="20"/>
  </si>
  <si>
    <r>
      <rPr>
        <sz val="9"/>
        <color rgb="FF92D050"/>
        <rFont val="UD Digi Kyokasho NK-R"/>
        <family val="1"/>
        <charset val="128"/>
      </rPr>
      <t>西岡１－５【休業】</t>
    </r>
    <rPh sb="0" eb="2">
      <t>ニシオカ</t>
    </rPh>
    <rPh sb="6" eb="8">
      <t>キュウギョウ</t>
    </rPh>
    <phoneticPr fontId="20"/>
  </si>
  <si>
    <r>
      <rPr>
        <sz val="9"/>
        <color rgb="FF92D050"/>
        <rFont val="UD Digi Kyokasho NK-R"/>
        <family val="1"/>
        <charset val="128"/>
      </rPr>
      <t>西岡１－６【休業】</t>
    </r>
    <rPh sb="0" eb="2">
      <t>ニシオカ</t>
    </rPh>
    <rPh sb="6" eb="8">
      <t>キュウギョウ</t>
    </rPh>
    <phoneticPr fontId="20"/>
  </si>
  <si>
    <t>月寒西３－４･５･６(１)、４－５</t>
    <rPh sb="0" eb="2">
      <t>ツキサム</t>
    </rPh>
    <rPh sb="2" eb="3">
      <t>ニシ</t>
    </rPh>
    <phoneticPr fontId="20"/>
  </si>
  <si>
    <r>
      <t>月寒西５－６～８</t>
    </r>
    <r>
      <rPr>
        <sz val="9"/>
        <color rgb="FF92D050"/>
        <rFont val="UD Digi Kyokasho NK-R"/>
        <family val="1"/>
        <charset val="128"/>
      </rPr>
      <t>【休業】</t>
    </r>
    <rPh sb="0" eb="2">
      <t>ツキサム</t>
    </rPh>
    <rPh sb="2" eb="3">
      <t>ニシ</t>
    </rPh>
    <phoneticPr fontId="20"/>
  </si>
  <si>
    <r>
      <t>西岡１－９</t>
    </r>
    <r>
      <rPr>
        <sz val="9"/>
        <color rgb="FF92D050"/>
        <rFont val="UD Digi Kyokasho NK-R"/>
        <family val="1"/>
        <charset val="128"/>
      </rPr>
      <t>【休業】</t>
    </r>
    <rPh sb="6" eb="8">
      <t>キュウギョウ</t>
    </rPh>
    <phoneticPr fontId="20"/>
  </si>
  <si>
    <r>
      <t>西岡１－１１</t>
    </r>
    <r>
      <rPr>
        <sz val="9"/>
        <color rgb="FF92D050"/>
        <rFont val="UD Digi Kyokasho NK-R"/>
        <family val="1"/>
        <charset val="128"/>
      </rPr>
      <t>【休業】</t>
    </r>
    <rPh sb="7" eb="9">
      <t>キュウギョウ</t>
    </rPh>
    <phoneticPr fontId="20"/>
  </si>
  <si>
    <r>
      <t>西岡３－９</t>
    </r>
    <r>
      <rPr>
        <sz val="9"/>
        <color rgb="FF92D050"/>
        <rFont val="UD Digi Kyokasho NK-R"/>
        <family val="1"/>
        <charset val="128"/>
      </rPr>
      <t>【休業】</t>
    </r>
    <rPh sb="6" eb="8">
      <t>キュウギョウ</t>
    </rPh>
    <phoneticPr fontId="20"/>
  </si>
  <si>
    <t>西岡３－１２･１３</t>
  </si>
  <si>
    <t>西岡４－４･５</t>
  </si>
  <si>
    <t>西岡２･３－６･７</t>
  </si>
  <si>
    <r>
      <t>西岡４－１１</t>
    </r>
    <r>
      <rPr>
        <sz val="9"/>
        <color rgb="FF92D050"/>
        <rFont val="UD Digi Kyokasho NK-R"/>
        <family val="1"/>
        <charset val="128"/>
      </rPr>
      <t>【休業】</t>
    </r>
    <rPh sb="7" eb="10">
      <t>キュウギョウ｣</t>
    </rPh>
    <phoneticPr fontId="20"/>
  </si>
  <si>
    <r>
      <t>西岡４－１２</t>
    </r>
    <r>
      <rPr>
        <sz val="9"/>
        <color rgb="FF92D050"/>
        <rFont val="UD Digi Kyokasho NK-R"/>
        <family val="1"/>
        <charset val="128"/>
      </rPr>
      <t>【休業】</t>
    </r>
    <rPh sb="7" eb="10">
      <t>キュウギョウ｣</t>
    </rPh>
    <phoneticPr fontId="20"/>
  </si>
  <si>
    <r>
      <t>西岡４－１４</t>
    </r>
    <r>
      <rPr>
        <sz val="9"/>
        <color rgb="FF92D050"/>
        <rFont val="UD Digi Kyokasho NK-R"/>
        <family val="1"/>
        <charset val="128"/>
      </rPr>
      <t>【休業】</t>
    </r>
    <rPh sb="7" eb="10">
      <t>キュウギョウ｣</t>
    </rPh>
    <phoneticPr fontId="20"/>
  </si>
  <si>
    <t>西岡５－１１</t>
    <rPh sb="1" eb="2">
      <t>オカ</t>
    </rPh>
    <phoneticPr fontId="20"/>
  </si>
  <si>
    <t>西岡５－１２【休業】</t>
  </si>
  <si>
    <t>西岡５－１３【休業】</t>
  </si>
  <si>
    <t>西岡１－７(1)、１－８</t>
  </si>
  <si>
    <r>
      <rPr>
        <sz val="9"/>
        <color rgb="FF92D050"/>
        <rFont val="UD Digi Kyokasho NK-R"/>
        <family val="1"/>
        <charset val="128"/>
      </rPr>
      <t>西岡２－１３【休業】</t>
    </r>
    <rPh sb="0" eb="2">
      <t>ニシオカ</t>
    </rPh>
    <rPh sb="7" eb="9">
      <t>キュウギョウ</t>
    </rPh>
    <phoneticPr fontId="20"/>
  </si>
  <si>
    <r>
      <rPr>
        <sz val="9"/>
        <color rgb="FF92D050"/>
        <rFont val="UD Digi Kyokasho NK-R"/>
        <family val="1"/>
        <charset val="128"/>
      </rPr>
      <t>西岡２－１４【休業】</t>
    </r>
    <rPh sb="7" eb="9">
      <t>キュウギョウ</t>
    </rPh>
    <phoneticPr fontId="20"/>
  </si>
  <si>
    <r>
      <rPr>
        <sz val="9"/>
        <color rgb="FF92D050"/>
        <rFont val="UD Digi Kyokasho NK-R"/>
        <family val="1"/>
        <charset val="128"/>
      </rPr>
      <t>西岡４－１３【休業】</t>
    </r>
    <rPh sb="0" eb="2">
      <t>ニシオカ</t>
    </rPh>
    <rPh sb="7" eb="9">
      <t>キュウギョウ</t>
    </rPh>
    <phoneticPr fontId="20"/>
  </si>
  <si>
    <t>福住１－４･５【一部休業】</t>
    <rPh sb="8" eb="10">
      <t>イチブ</t>
    </rPh>
    <rPh sb="10" eb="12">
      <t>キュウギョウ</t>
    </rPh>
    <phoneticPr fontId="20"/>
  </si>
  <si>
    <t>福住１－７</t>
  </si>
  <si>
    <t>福住２－１･２、３－１</t>
  </si>
  <si>
    <t>福住２－３･４</t>
  </si>
  <si>
    <t>福住２－５【休業】</t>
  </si>
  <si>
    <r>
      <t>福住２－１０･１１</t>
    </r>
    <r>
      <rPr>
        <sz val="9"/>
        <color rgb="FF92D050"/>
        <rFont val="UD Digi Kyokasho NK-R"/>
        <family val="1"/>
        <charset val="128"/>
      </rPr>
      <t>【休業】</t>
    </r>
    <rPh sb="10" eb="12">
      <t>キュウギョウ</t>
    </rPh>
    <phoneticPr fontId="20"/>
  </si>
  <si>
    <t>福住３－１０･１１</t>
  </si>
  <si>
    <r>
      <t>福住３－１２</t>
    </r>
    <r>
      <rPr>
        <sz val="9"/>
        <color rgb="FF92D050"/>
        <rFont val="UD Digi Kyokasho NK-R"/>
        <family val="1"/>
        <charset val="128"/>
      </rPr>
      <t>【休業】</t>
    </r>
    <rPh sb="7" eb="9">
      <t>キュウギョウ</t>
    </rPh>
    <phoneticPr fontId="20"/>
  </si>
  <si>
    <t>福住２－６</t>
    <rPh sb="0" eb="2">
      <t>フクズミ</t>
    </rPh>
    <phoneticPr fontId="20"/>
  </si>
  <si>
    <t>福住２－７</t>
    <rPh sb="0" eb="2">
      <t>フクズミ</t>
    </rPh>
    <phoneticPr fontId="20"/>
  </si>
  <si>
    <r>
      <rPr>
        <sz val="9"/>
        <color rgb="FF92D050"/>
        <rFont val="UD Digi Kyokasho NK-R"/>
        <family val="1"/>
        <charset val="128"/>
      </rPr>
      <t>福住１－９【休業】</t>
    </r>
    <rPh sb="0" eb="2">
      <t>フクズミ</t>
    </rPh>
    <rPh sb="6" eb="8">
      <t>キュウギョウ</t>
    </rPh>
    <phoneticPr fontId="20"/>
  </si>
  <si>
    <t>福住３－９</t>
    <rPh sb="0" eb="2">
      <t>フクズミ</t>
    </rPh>
    <phoneticPr fontId="20"/>
  </si>
  <si>
    <t>７Ｈ２４</t>
    <phoneticPr fontId="20"/>
  </si>
  <si>
    <t>福住３－５･６【休業】</t>
  </si>
  <si>
    <t>月寒東１－１</t>
  </si>
  <si>
    <t>月寒中央通4(4)･5(2)･6(3)･7(6～8)</t>
  </si>
  <si>
    <t>月寒中央通８(3･4)･９(3)</t>
  </si>
  <si>
    <t>月寒東２－２</t>
  </si>
  <si>
    <t>月寒東１－１０･１１</t>
  </si>
  <si>
    <t xml:space="preserve">月寒東２－５･６ </t>
  </si>
  <si>
    <t>月寒東２－７(1～3･8～11･16)</t>
  </si>
  <si>
    <t>月寒東２－７(4～7･12～15)</t>
  </si>
  <si>
    <t>月寒東１－９、２－９･１０</t>
  </si>
  <si>
    <t>月寒東３－３･４</t>
  </si>
  <si>
    <t>月寒東３－５･６</t>
  </si>
  <si>
    <t>月寒東４－８･９</t>
  </si>
  <si>
    <t>月寒東５－１０･１１</t>
  </si>
  <si>
    <t>月寒東５－１２･１３</t>
  </si>
  <si>
    <t>月寒中央通１(2･3)･2(2～4)･３(3･4)</t>
  </si>
  <si>
    <t>月寒中央通１０(３～６)</t>
  </si>
  <si>
    <t>月寒中央通１１(４～７)</t>
  </si>
  <si>
    <t>７Ｉ３０</t>
  </si>
  <si>
    <t>月寒東１－２</t>
  </si>
  <si>
    <t>７Ｉ３１</t>
  </si>
  <si>
    <t>月寒東１･２－８</t>
  </si>
  <si>
    <t>月寒東１－１７･１８(１～４)</t>
  </si>
  <si>
    <t>月寒東１－１８(5)･１９</t>
  </si>
  <si>
    <r>
      <t>月寒東２－１８(1〜7(一部))</t>
    </r>
    <r>
      <rPr>
        <sz val="9"/>
        <color rgb="FF92D050"/>
        <rFont val="UD Digi Kyokasho NK-R"/>
        <family val="1"/>
        <charset val="128"/>
      </rPr>
      <t>【休業】</t>
    </r>
    <rPh sb="12" eb="14">
      <t>イチブ</t>
    </rPh>
    <rPh sb="17" eb="20">
      <t>キュウギョウ｣</t>
    </rPh>
    <phoneticPr fontId="20"/>
  </si>
  <si>
    <t>月寒東３－１１、３･４－１５【休業】</t>
    <rPh sb="15" eb="17">
      <t>キュウギョウ</t>
    </rPh>
    <phoneticPr fontId="20"/>
  </si>
  <si>
    <t>月寒東３－１８（1･6･２0〜２２）</t>
  </si>
  <si>
    <r>
      <t>月寒東３－１８(3･１０～１７)</t>
    </r>
    <r>
      <rPr>
        <sz val="9"/>
        <color rgb="FF92D050"/>
        <rFont val="UD Digi Kyokasho NK-R"/>
        <family val="1"/>
        <charset val="128"/>
      </rPr>
      <t>【休業】</t>
    </r>
    <rPh sb="17" eb="20">
      <t>キュウギョウ｣</t>
    </rPh>
    <phoneticPr fontId="20"/>
  </si>
  <si>
    <t>月寒東３－１９(1･１２～２１）</t>
  </si>
  <si>
    <r>
      <t>月寒東３－１９(2～１１)</t>
    </r>
    <r>
      <rPr>
        <sz val="9"/>
        <color rgb="FF92D050"/>
        <rFont val="UD Digi Kyokasho NK-R"/>
        <family val="1"/>
        <charset val="128"/>
      </rPr>
      <t>【休業】</t>
    </r>
    <rPh sb="14" eb="16">
      <t>キュウギョウ</t>
    </rPh>
    <phoneticPr fontId="20"/>
  </si>
  <si>
    <r>
      <t>月寒東５－１５</t>
    </r>
    <r>
      <rPr>
        <sz val="9"/>
        <color rgb="FF92D050"/>
        <rFont val="UD Digi Kyokasho NK-R"/>
        <family val="1"/>
        <charset val="128"/>
      </rPr>
      <t>【休業】</t>
    </r>
    <rPh sb="8" eb="10">
      <t>キュウギョウ</t>
    </rPh>
    <phoneticPr fontId="20"/>
  </si>
  <si>
    <t>月寒東１ー１２･１３</t>
    <rPh sb="0" eb="2">
      <t>ツキサム</t>
    </rPh>
    <rPh sb="2" eb="3">
      <t>ヒガシ</t>
    </rPh>
    <phoneticPr fontId="20"/>
  </si>
  <si>
    <r>
      <t>月寒東２－１８(7(一部)〜１５)</t>
    </r>
    <r>
      <rPr>
        <sz val="9"/>
        <color rgb="FF92D050"/>
        <rFont val="UD Digi Kyokasho NK-R"/>
        <family val="1"/>
        <charset val="128"/>
      </rPr>
      <t>【休業】</t>
    </r>
    <rPh sb="10" eb="12">
      <t>イチブ</t>
    </rPh>
    <rPh sb="18" eb="21">
      <t>キュウギョウ｣</t>
    </rPh>
    <phoneticPr fontId="20"/>
  </si>
  <si>
    <t>月寒東３－１８(2･４･5･７～９･１８･１９)</t>
  </si>
  <si>
    <t>７Ｉ30</t>
    <phoneticPr fontId="20"/>
  </si>
  <si>
    <t>７Ｉ31</t>
    <phoneticPr fontId="20"/>
  </si>
  <si>
    <t>８Ｆ１５</t>
  </si>
  <si>
    <t>８Ｆ１５</t>
    <phoneticPr fontId="20"/>
  </si>
  <si>
    <t>菊水１－３･４、２－３</t>
  </si>
  <si>
    <t>菊水３－４･５</t>
  </si>
  <si>
    <t>菊水６－３･４、７－４</t>
  </si>
  <si>
    <t>菊水８－１、９－１･２</t>
  </si>
  <si>
    <t>菊水上町１･２－３･４</t>
  </si>
  <si>
    <t>菊水上町３･４－１･２</t>
  </si>
  <si>
    <t>菊水上町３･４－３･４</t>
  </si>
  <si>
    <t>東札幌１－４･５</t>
  </si>
  <si>
    <t>東札幌３･４－１･２</t>
  </si>
  <si>
    <t>東札幌３･４－５･６</t>
  </si>
  <si>
    <t>東札幌５･６－１･２</t>
  </si>
  <si>
    <t>中央１－１～４</t>
    <rPh sb="0" eb="2">
      <t>チュウオウ</t>
    </rPh>
    <phoneticPr fontId="20"/>
  </si>
  <si>
    <t>中央２－１～３【休業】</t>
  </si>
  <si>
    <t>中央３－１～３【休業】</t>
  </si>
  <si>
    <t>中央２－４･５【休業】</t>
  </si>
  <si>
    <t>中央２－６･７【休業】</t>
  </si>
  <si>
    <t>中央３－４～６【休業】</t>
  </si>
  <si>
    <t>栄通４･５</t>
  </si>
  <si>
    <t>本郷通１･２南</t>
  </si>
  <si>
    <t>本郷通１･２北</t>
  </si>
  <si>
    <t>本通４･５南</t>
  </si>
  <si>
    <t>本通３北</t>
    <rPh sb="3" eb="4">
      <t>キタ</t>
    </rPh>
    <phoneticPr fontId="20"/>
  </si>
  <si>
    <t>本通4･５北</t>
  </si>
  <si>
    <t>平和通４･５北</t>
  </si>
  <si>
    <t>南郷通７･８南</t>
  </si>
  <si>
    <t>南郷通９･１０南</t>
  </si>
  <si>
    <t>南郷通６･７北、本郷通６･７南</t>
  </si>
  <si>
    <t>本郷通７北、本通7南</t>
    <rPh sb="6" eb="8">
      <t>ホンドオ</t>
    </rPh>
    <rPh sb="9" eb="10">
      <t>ミナミ</t>
    </rPh>
    <phoneticPr fontId="20"/>
  </si>
  <si>
    <t>本郷通８･９北</t>
  </si>
  <si>
    <t>本通８･９南</t>
  </si>
  <si>
    <t>本通６･７北、平和通６･７南</t>
  </si>
  <si>
    <t>本通８･９北、平和通８南</t>
  </si>
  <si>
    <t>本通１０北、平和通９･１０南</t>
  </si>
  <si>
    <t>平和通８･９北</t>
  </si>
  <si>
    <t>平和通１０北(6除)、１１北(1～6)</t>
    <rPh sb="5" eb="6">
      <t>キタ</t>
    </rPh>
    <rPh sb="8" eb="9">
      <t>ノゾ</t>
    </rPh>
    <phoneticPr fontId="20"/>
  </si>
  <si>
    <t>栄通１１･１２</t>
  </si>
  <si>
    <t>栄通１３･１４</t>
  </si>
  <si>
    <t>南郷通１５･１６南</t>
  </si>
  <si>
    <t>南郷通１１･１２北、本郷通１１～１３南</t>
  </si>
  <si>
    <t>本通１2･１３南</t>
  </si>
  <si>
    <t>南郷通１５･１６北</t>
  </si>
  <si>
    <t>本通１５･１６南</t>
  </si>
  <si>
    <t>本通１５･１６北、平和通１５･１６南</t>
  </si>
  <si>
    <t>本通17北(1･2･14～17)、本通18北1～3</t>
    <rPh sb="0" eb="2">
      <t>ホンドオ</t>
    </rPh>
    <rPh sb="4" eb="5">
      <t>キタ</t>
    </rPh>
    <rPh sb="17" eb="19">
      <t>ホンドオリ</t>
    </rPh>
    <rPh sb="21" eb="22">
      <t>キタ</t>
    </rPh>
    <phoneticPr fontId="20"/>
  </si>
  <si>
    <t>平和通12北(1～4),13北(1･2),11～14南</t>
    <rPh sb="5" eb="6">
      <t>キタ</t>
    </rPh>
    <rPh sb="14" eb="15">
      <t>キタ</t>
    </rPh>
    <phoneticPr fontId="20"/>
  </si>
  <si>
    <t>本通17北(3～13)、平和通17南1～3</t>
    <rPh sb="0" eb="2">
      <t>ホンドオ</t>
    </rPh>
    <rPh sb="4" eb="5">
      <t>キタ</t>
    </rPh>
    <rPh sb="12" eb="14">
      <t>ヘイワ</t>
    </rPh>
    <rPh sb="14" eb="15">
      <t>ドオ</t>
    </rPh>
    <rPh sb="17" eb="18">
      <t>ミナミ</t>
    </rPh>
    <phoneticPr fontId="20"/>
  </si>
  <si>
    <t>南郷通１７南</t>
  </si>
  <si>
    <t>南郷通１9北、本通１９南</t>
  </si>
  <si>
    <t>本通１７･１８南</t>
  </si>
  <si>
    <t>南郷通１８北</t>
  </si>
  <si>
    <t>栄通１７(１～３･１３～１７)</t>
  </si>
  <si>
    <t>栄通２１(１４～２３)</t>
  </si>
  <si>
    <t>南郷通２０北、本通２０･２１南</t>
  </si>
  <si>
    <t>南郷通１８南</t>
  </si>
  <si>
    <t>菊水元町１･２－１【休業】</t>
  </si>
  <si>
    <t>菊水元町１･２－２･３【休業】</t>
  </si>
  <si>
    <t>菊水元町１･２－４･５</t>
  </si>
  <si>
    <t>菊水元町３～５－１【休業】</t>
  </si>
  <si>
    <t>菊水元町３－２～５、４－３【休業】</t>
  </si>
  <si>
    <t>菊水元町５－２【休業】</t>
    <phoneticPr fontId="20"/>
  </si>
  <si>
    <t>菊水元町６･７－１【休業】</t>
    <rPh sb="10" eb="12">
      <t>キュウギョウ</t>
    </rPh>
    <phoneticPr fontId="20"/>
  </si>
  <si>
    <t>菊水元町６～８－３</t>
  </si>
  <si>
    <r>
      <t>菊水元町６･７－４</t>
    </r>
    <r>
      <rPr>
        <sz val="9"/>
        <color rgb="FF92D050"/>
        <rFont val="UD Digi Kyokasho NK-R"/>
        <family val="1"/>
        <charset val="128"/>
      </rPr>
      <t>【休業】</t>
    </r>
    <rPh sb="10" eb="12">
      <t>キュウギョウ</t>
    </rPh>
    <phoneticPr fontId="20"/>
  </si>
  <si>
    <t>北郷１･２－１【休業】</t>
  </si>
  <si>
    <t>北郷１･２－２【休業】</t>
  </si>
  <si>
    <t>北郷１－３【休業】</t>
  </si>
  <si>
    <t>北郷２－３【休業】</t>
  </si>
  <si>
    <t>北郷４－３【休業】</t>
  </si>
  <si>
    <t>北郷４－２【休業】</t>
  </si>
  <si>
    <t>北郷５－３【休業】</t>
  </si>
  <si>
    <t>北郷７･８－４【休業】</t>
  </si>
  <si>
    <t>北郷８･９－３【休業】</t>
  </si>
  <si>
    <t>北郷３－３【休業】</t>
    <rPh sb="0" eb="2">
      <t>キタゴウ</t>
    </rPh>
    <phoneticPr fontId="20"/>
  </si>
  <si>
    <r>
      <t>北郷６－３</t>
    </r>
    <r>
      <rPr>
        <sz val="9"/>
        <color rgb="FF92D050"/>
        <rFont val="UD Digi Kyokasho NK-R"/>
        <family val="1"/>
        <charset val="128"/>
      </rPr>
      <t>【休業】</t>
    </r>
    <rPh sb="0" eb="2">
      <t>キタゴウ</t>
    </rPh>
    <phoneticPr fontId="20"/>
  </si>
  <si>
    <r>
      <t>菊水元町４－２、５－３</t>
    </r>
    <r>
      <rPr>
        <sz val="9"/>
        <color rgb="FF92D050"/>
        <rFont val="UD Digi Kyokasho NK-R"/>
        <family val="1"/>
        <charset val="128"/>
      </rPr>
      <t>【休業】</t>
    </r>
    <rPh sb="0" eb="2">
      <t>キクスイ</t>
    </rPh>
    <rPh sb="2" eb="4">
      <t>モトマチ</t>
    </rPh>
    <phoneticPr fontId="20"/>
  </si>
  <si>
    <t>北郷６－４</t>
    <rPh sb="0" eb="2">
      <t>キタゴウ</t>
    </rPh>
    <phoneticPr fontId="20"/>
  </si>
  <si>
    <r>
      <t>北郷１･２－４</t>
    </r>
    <r>
      <rPr>
        <sz val="9"/>
        <color rgb="FF92D050"/>
        <rFont val="UD Digi Kyokasho NK-R"/>
        <family val="1"/>
        <charset val="128"/>
      </rPr>
      <t>【休業】</t>
    </r>
    <rPh sb="8" eb="11">
      <t>キュウギョウ｣</t>
    </rPh>
    <phoneticPr fontId="20"/>
  </si>
  <si>
    <t>北郷１－６･７</t>
  </si>
  <si>
    <t>北郷２－６･７</t>
  </si>
  <si>
    <t>北郷１･２－９･１０【休業】</t>
  </si>
  <si>
    <r>
      <t>北郷１･２－１２</t>
    </r>
    <r>
      <rPr>
        <sz val="9"/>
        <color rgb="FF92D050"/>
        <rFont val="UD Digi Kyokasho NK-R"/>
        <family val="1"/>
        <charset val="128"/>
      </rPr>
      <t>【休業】</t>
    </r>
    <rPh sb="9" eb="11">
      <t>キュウギョウ</t>
    </rPh>
    <phoneticPr fontId="20"/>
  </si>
  <si>
    <t>北郷１･２－１３</t>
  </si>
  <si>
    <t>北郷１･２―１４</t>
    <rPh sb="0" eb="2">
      <t>キタゴウ</t>
    </rPh>
    <phoneticPr fontId="20"/>
  </si>
  <si>
    <t>北郷３―４</t>
    <rPh sb="0" eb="2">
      <t>キタゴウ</t>
    </rPh>
    <phoneticPr fontId="20"/>
  </si>
  <si>
    <t>北郷３－５</t>
  </si>
  <si>
    <r>
      <t>北郷３－６～８</t>
    </r>
    <r>
      <rPr>
        <sz val="9"/>
        <color rgb="FF92D050"/>
        <rFont val="UD Digi Kyokasho NK-R"/>
        <family val="1"/>
        <charset val="128"/>
      </rPr>
      <t>【休業】</t>
    </r>
    <rPh sb="8" eb="11">
      <t>キュウギョウ｣</t>
    </rPh>
    <phoneticPr fontId="20"/>
  </si>
  <si>
    <t>北郷３－１０、４－９･１０</t>
  </si>
  <si>
    <r>
      <rPr>
        <sz val="9"/>
        <color rgb="FF92D050"/>
        <rFont val="UD Digi Kyokasho NK-R"/>
        <family val="1"/>
        <charset val="128"/>
      </rPr>
      <t>北郷３－１３･１４【休業】</t>
    </r>
    <rPh sb="10" eb="12">
      <t>キュウギョウ</t>
    </rPh>
    <phoneticPr fontId="20"/>
  </si>
  <si>
    <r>
      <t>北郷４－５</t>
    </r>
    <r>
      <rPr>
        <sz val="9"/>
        <color rgb="FF92D050"/>
        <rFont val="UD Digi Kyokasho NK-R"/>
        <family val="1"/>
        <charset val="128"/>
      </rPr>
      <t>【休業】</t>
    </r>
    <rPh sb="6" eb="9">
      <t>キュウギョウ｣</t>
    </rPh>
    <phoneticPr fontId="20"/>
  </si>
  <si>
    <t>北郷４－７･８、５－７</t>
  </si>
  <si>
    <r>
      <t>北郷４－１２</t>
    </r>
    <r>
      <rPr>
        <sz val="9"/>
        <color rgb="FF92D050"/>
        <rFont val="UD Digi Kyokasho NK-R"/>
        <family val="1"/>
        <charset val="128"/>
      </rPr>
      <t>【休業】</t>
    </r>
    <rPh sb="7" eb="9">
      <t>キュウギョウ</t>
    </rPh>
    <phoneticPr fontId="20"/>
  </si>
  <si>
    <t>北郷３－９</t>
    <rPh sb="0" eb="2">
      <t>キタゴウ</t>
    </rPh>
    <phoneticPr fontId="20"/>
  </si>
  <si>
    <t>北郷４－１３･１４</t>
    <rPh sb="0" eb="2">
      <t>キタゴウ</t>
    </rPh>
    <phoneticPr fontId="20"/>
  </si>
  <si>
    <t>川下１･２－４･５【休業】</t>
  </si>
  <si>
    <t>川下１･２－６･７【休業】</t>
    <rPh sb="10" eb="12">
      <t>キュウギョウ</t>
    </rPh>
    <phoneticPr fontId="20"/>
  </si>
  <si>
    <r>
      <t>川下１－８･９、２－８</t>
    </r>
    <r>
      <rPr>
        <sz val="9"/>
        <color rgb="FF92D050"/>
        <rFont val="UD Digi Kyokasho NK-R"/>
        <family val="1"/>
        <charset val="128"/>
      </rPr>
      <t>【休業】</t>
    </r>
    <rPh sb="12" eb="15">
      <t>キュウギョウ｣</t>
    </rPh>
    <phoneticPr fontId="20"/>
  </si>
  <si>
    <t>川下３－６･７</t>
  </si>
  <si>
    <r>
      <rPr>
        <sz val="9"/>
        <color rgb="FF92D050"/>
        <rFont val="UD Digi Kyokasho NK-R"/>
        <family val="1"/>
        <charset val="128"/>
      </rPr>
      <t>川下４－１～３【休業】</t>
    </r>
    <rPh sb="0" eb="2">
      <t>カワシモ</t>
    </rPh>
    <rPh sb="8" eb="10">
      <t>キュウギョウ</t>
    </rPh>
    <phoneticPr fontId="20"/>
  </si>
  <si>
    <t>川下４－４～６</t>
    <rPh sb="0" eb="2">
      <t>カワシモ</t>
    </rPh>
    <phoneticPr fontId="20"/>
  </si>
  <si>
    <r>
      <rPr>
        <sz val="9"/>
        <color rgb="FF92D050"/>
        <rFont val="UD Digi Kyokasho NK-R"/>
        <family val="1"/>
        <charset val="128"/>
      </rPr>
      <t>川下５－１･２【休業】</t>
    </r>
    <rPh sb="0" eb="2">
      <t>カワシモ</t>
    </rPh>
    <rPh sb="8" eb="10">
      <t>キュウギョウ</t>
    </rPh>
    <phoneticPr fontId="20"/>
  </si>
  <si>
    <r>
      <rPr>
        <sz val="9"/>
        <color rgb="FF92D050"/>
        <rFont val="UD Digi Kyokasho NK-R"/>
        <family val="1"/>
        <charset val="128"/>
      </rPr>
      <t>川下５－３･４【休業】</t>
    </r>
    <rPh sb="0" eb="2">
      <t>カワシモ</t>
    </rPh>
    <rPh sb="8" eb="10">
      <t>キュウギョウ</t>
    </rPh>
    <phoneticPr fontId="20"/>
  </si>
  <si>
    <t>北郷５－８･９</t>
  </si>
  <si>
    <t>北郷５－１０</t>
  </si>
  <si>
    <t>北郷６－７･８</t>
  </si>
  <si>
    <t>川北１－２</t>
  </si>
  <si>
    <t>川北2-1(1~9･10(1~10)･11(1~14)【休業】</t>
    <rPh sb="28" eb="30">
      <t>キュウギョウ</t>
    </rPh>
    <phoneticPr fontId="20"/>
  </si>
  <si>
    <r>
      <t>川北２－３</t>
    </r>
    <r>
      <rPr>
        <sz val="9"/>
        <color rgb="FF92D050"/>
        <rFont val="UD Digi Kyokasho NK-R"/>
        <family val="1"/>
        <charset val="128"/>
      </rPr>
      <t>【休業】</t>
    </r>
    <rPh sb="6" eb="9">
      <t>キュウギョウ｣</t>
    </rPh>
    <phoneticPr fontId="20"/>
  </si>
  <si>
    <r>
      <t>川北３－３</t>
    </r>
    <r>
      <rPr>
        <sz val="9"/>
        <color rgb="FF92D050"/>
        <rFont val="UD Digi Kyokasho NK-R"/>
        <family val="1"/>
        <charset val="128"/>
      </rPr>
      <t>【休業】</t>
    </r>
    <rPh sb="6" eb="9">
      <t>キュウギョウ｣</t>
    </rPh>
    <phoneticPr fontId="20"/>
  </si>
  <si>
    <t>川北４－２･３</t>
  </si>
  <si>
    <t>川北５－１</t>
    <rPh sb="0" eb="2">
      <t>カワキタ</t>
    </rPh>
    <phoneticPr fontId="20"/>
  </si>
  <si>
    <r>
      <rPr>
        <sz val="9"/>
        <color rgb="FF92D050"/>
        <rFont val="UD Digi Kyokasho NK-R"/>
        <family val="1"/>
        <charset val="128"/>
      </rPr>
      <t>川北2-1(10(14~38)･11(20~24)･12~23)【休業】</t>
    </r>
    <rPh sb="33" eb="35">
      <t>キュウギョウ</t>
    </rPh>
    <phoneticPr fontId="20"/>
  </si>
  <si>
    <t>北郷６－９</t>
    <rPh sb="0" eb="2">
      <t>キタゴウ</t>
    </rPh>
    <phoneticPr fontId="20"/>
  </si>
  <si>
    <t>大谷地東１･２</t>
  </si>
  <si>
    <t>厚別中央１－２(10)、2-2</t>
  </si>
  <si>
    <t>厚別中央４－２(2～18)</t>
  </si>
  <si>
    <t>大谷地西６</t>
    <rPh sb="0" eb="3">
      <t>オオヤチ</t>
    </rPh>
    <rPh sb="3" eb="4">
      <t>ニシ</t>
    </rPh>
    <phoneticPr fontId="20"/>
  </si>
  <si>
    <r>
      <rPr>
        <sz val="9"/>
        <color rgb="FF92D050"/>
        <rFont val="UD Digi Kyokasho NK-R"/>
        <family val="1"/>
        <charset val="128"/>
      </rPr>
      <t>大谷地西１【休業】</t>
    </r>
    <rPh sb="0" eb="3">
      <t>オオヤチ</t>
    </rPh>
    <rPh sb="3" eb="4">
      <t>ニシ</t>
    </rPh>
    <rPh sb="6" eb="8">
      <t>キュウギョウ</t>
    </rPh>
    <phoneticPr fontId="20"/>
  </si>
  <si>
    <t>９Ａ１９</t>
    <phoneticPr fontId="20"/>
  </si>
  <si>
    <t>厚別中央１－２(1～9･11～16)</t>
  </si>
  <si>
    <t>９Ａ２０</t>
    <phoneticPr fontId="20"/>
  </si>
  <si>
    <t>厚別中央４－２(19～30)</t>
  </si>
  <si>
    <r>
      <rPr>
        <sz val="9"/>
        <color rgb="FF92D050"/>
        <rFont val="UD Digi Kyokasho NK-R"/>
        <family val="1"/>
        <charset val="128"/>
      </rPr>
      <t>厚別西１－１･２【休業】</t>
    </r>
    <rPh sb="9" eb="11">
      <t>キュウギョウ</t>
    </rPh>
    <phoneticPr fontId="20"/>
  </si>
  <si>
    <t>厚別西２－２･３</t>
  </si>
  <si>
    <r>
      <t>厚別西１－３･４、２－４</t>
    </r>
    <r>
      <rPr>
        <sz val="9"/>
        <color rgb="FF92D050"/>
        <rFont val="UD Digi Kyokasho NK-R"/>
        <family val="1"/>
        <charset val="128"/>
      </rPr>
      <t>【休業】</t>
    </r>
    <rPh sb="13" eb="15">
      <t>キュウギョウ</t>
    </rPh>
    <phoneticPr fontId="20"/>
  </si>
  <si>
    <t>厚別西1－5、２－５･６</t>
  </si>
  <si>
    <t>厚別西４－１(５～１２)</t>
    <rPh sb="0" eb="2">
      <t>アツベツ</t>
    </rPh>
    <rPh sb="2" eb="3">
      <t>ニシ</t>
    </rPh>
    <phoneticPr fontId="20"/>
  </si>
  <si>
    <r>
      <t>厚別西３－１、４－２</t>
    </r>
    <r>
      <rPr>
        <sz val="9"/>
        <color rgb="FF92D050"/>
        <rFont val="UD Digi Kyokasho NK-R"/>
        <family val="1"/>
        <charset val="128"/>
      </rPr>
      <t>【休業】</t>
    </r>
    <rPh sb="11" eb="13">
      <t>キュウギョウ</t>
    </rPh>
    <phoneticPr fontId="20"/>
  </si>
  <si>
    <t>厚別西３－２･３【休業】</t>
  </si>
  <si>
    <r>
      <rPr>
        <sz val="9"/>
        <color rgb="FF92D050"/>
        <rFont val="UD Digi Kyokasho NK-R"/>
        <family val="1"/>
        <charset val="128"/>
      </rPr>
      <t>厚別西５－１･２(1～7)【休業】</t>
    </r>
    <rPh sb="14" eb="16">
      <t>キュウギョウ</t>
    </rPh>
    <phoneticPr fontId="20"/>
  </si>
  <si>
    <r>
      <rPr>
        <sz val="9"/>
        <color rgb="FF92D050"/>
        <rFont val="UD Digi Kyokasho NK-R"/>
        <family val="1"/>
        <charset val="128"/>
      </rPr>
      <t>厚別西５－２(8～18)【休業】</t>
    </r>
    <rPh sb="13" eb="15">
      <t>キュウギョウ</t>
    </rPh>
    <phoneticPr fontId="20"/>
  </si>
  <si>
    <t>厚別西５－３･４【休業】</t>
  </si>
  <si>
    <t>厚別北１－４、２－４･５</t>
  </si>
  <si>
    <t>厚別北２－１･２、３－２</t>
  </si>
  <si>
    <r>
      <t>厚別北４－２･３</t>
    </r>
    <r>
      <rPr>
        <sz val="9"/>
        <color rgb="FF92D050"/>
        <rFont val="UD Digi Kyokasho NK-R"/>
        <family val="1"/>
        <charset val="128"/>
      </rPr>
      <t>【休業】</t>
    </r>
    <rPh sb="9" eb="11">
      <t>キュウギョウ</t>
    </rPh>
    <phoneticPr fontId="20"/>
  </si>
  <si>
    <t>厚別北３－４･５【休業】</t>
  </si>
  <si>
    <t>厚別北４－４･５</t>
  </si>
  <si>
    <r>
      <rPr>
        <sz val="9"/>
        <color rgb="FF92D050"/>
        <rFont val="UD Digi Kyokasho NK-R"/>
        <family val="1"/>
        <charset val="128"/>
      </rPr>
      <t>厚別西２－１【休業】</t>
    </r>
    <rPh sb="0" eb="2">
      <t>アツベツ</t>
    </rPh>
    <rPh sb="2" eb="3">
      <t>ニシ</t>
    </rPh>
    <rPh sb="7" eb="9">
      <t>キュウギョウ</t>
    </rPh>
    <phoneticPr fontId="20"/>
  </si>
  <si>
    <r>
      <rPr>
        <sz val="9"/>
        <color rgb="FF92D050"/>
        <rFont val="UD Digi Kyokasho NK-R"/>
        <family val="1"/>
        <charset val="128"/>
      </rPr>
      <t>厚別西４－１(１～４･１３～２２)【休業】</t>
    </r>
    <rPh sb="0" eb="2">
      <t>アツベツ</t>
    </rPh>
    <rPh sb="2" eb="3">
      <t>ニシ</t>
    </rPh>
    <rPh sb="18" eb="20">
      <t>キュウギョウ</t>
    </rPh>
    <phoneticPr fontId="20"/>
  </si>
  <si>
    <r>
      <rPr>
        <sz val="9"/>
        <color rgb="FF92D050"/>
        <rFont val="UD Digi Kyokasho NK-R"/>
        <family val="1"/>
        <charset val="128"/>
      </rPr>
      <t>厚別西４－３【休業】</t>
    </r>
    <rPh sb="0" eb="2">
      <t>アツベツ</t>
    </rPh>
    <rPh sb="2" eb="3">
      <t>ニシ</t>
    </rPh>
    <rPh sb="7" eb="9">
      <t>キュウギョウ</t>
    </rPh>
    <phoneticPr fontId="20"/>
  </si>
  <si>
    <r>
      <rPr>
        <sz val="9"/>
        <color rgb="FF92D050"/>
        <rFont val="UD Digi Kyokasho NK-R"/>
        <family val="1"/>
        <charset val="128"/>
      </rPr>
      <t>厚別西３－５･６【休業】</t>
    </r>
    <rPh sb="0" eb="2">
      <t>アツベツ</t>
    </rPh>
    <rPh sb="2" eb="3">
      <t>ニシ</t>
    </rPh>
    <rPh sb="9" eb="11">
      <t>キュウギョウ</t>
    </rPh>
    <phoneticPr fontId="20"/>
  </si>
  <si>
    <r>
      <rPr>
        <sz val="9"/>
        <color rgb="FF92D050"/>
        <rFont val="UD Digi Kyokasho NK-R"/>
        <family val="1"/>
        <charset val="128"/>
      </rPr>
      <t>厚別西５－５･６【休業】</t>
    </r>
    <rPh sb="0" eb="2">
      <t>アツベツ</t>
    </rPh>
    <rPh sb="2" eb="3">
      <t>ニシ</t>
    </rPh>
    <rPh sb="9" eb="11">
      <t>キュウギョウ</t>
    </rPh>
    <phoneticPr fontId="20"/>
  </si>
  <si>
    <r>
      <rPr>
        <sz val="9"/>
        <color rgb="FF92D050"/>
        <rFont val="UD Digi Kyokasho NK-R"/>
        <family val="1"/>
        <charset val="128"/>
      </rPr>
      <t>厚別北１－２【休業】</t>
    </r>
    <rPh sb="0" eb="2">
      <t>アツベツ</t>
    </rPh>
    <rPh sb="2" eb="3">
      <t>キタ</t>
    </rPh>
    <rPh sb="7" eb="9">
      <t>キュウギョウ</t>
    </rPh>
    <phoneticPr fontId="20"/>
  </si>
  <si>
    <r>
      <rPr>
        <sz val="9"/>
        <color rgb="FF92D050"/>
        <rFont val="UD Digi Kyokasho NK-R"/>
        <family val="1"/>
        <charset val="128"/>
      </rPr>
      <t>厚別北５－４･５【休業】</t>
    </r>
    <rPh sb="0" eb="2">
      <t>アツベツ</t>
    </rPh>
    <rPh sb="2" eb="3">
      <t>キタ</t>
    </rPh>
    <rPh sb="9" eb="11">
      <t>キュウギョウ</t>
    </rPh>
    <phoneticPr fontId="20"/>
  </si>
  <si>
    <r>
      <rPr>
        <sz val="9"/>
        <color rgb="FF92D050"/>
        <rFont val="UD Digi Kyokasho NK-R"/>
        <family val="1"/>
        <charset val="128"/>
      </rPr>
      <t>厚別北６－４･５【休業】</t>
    </r>
    <rPh sb="0" eb="2">
      <t>アツベツ</t>
    </rPh>
    <rPh sb="2" eb="3">
      <t>キタ</t>
    </rPh>
    <rPh sb="9" eb="11">
      <t>キュウギョウ</t>
    </rPh>
    <phoneticPr fontId="20"/>
  </si>
  <si>
    <t>厚別中央２－５･６</t>
  </si>
  <si>
    <t>厚別中央５－５･６</t>
  </si>
  <si>
    <t>厚別中央４－３･４、５－３</t>
  </si>
  <si>
    <t>厚別中央５－４(１～３･１３～１６)</t>
  </si>
  <si>
    <r>
      <t>厚別東１･２－１･２</t>
    </r>
    <r>
      <rPr>
        <sz val="9"/>
        <rFont val="UD Digi Kyokasho NK-R"/>
        <family val="1"/>
        <charset val="128"/>
      </rPr>
      <t>【一部休業】</t>
    </r>
    <rPh sb="11" eb="13">
      <t>イチブ</t>
    </rPh>
    <rPh sb="13" eb="15">
      <t>キュウギョウ</t>
    </rPh>
    <phoneticPr fontId="20"/>
  </si>
  <si>
    <r>
      <t>厚別東１－６</t>
    </r>
    <r>
      <rPr>
        <sz val="9"/>
        <color rgb="FF92D050"/>
        <rFont val="UD Digi Kyokasho NK-R"/>
        <family val="1"/>
        <charset val="128"/>
      </rPr>
      <t>【休業】</t>
    </r>
    <rPh sb="7" eb="10">
      <t>キュウギョウ｣</t>
    </rPh>
    <phoneticPr fontId="20"/>
  </si>
  <si>
    <t>厚別東２－５(1･16～24)【休業】</t>
  </si>
  <si>
    <t>厚別東２－６</t>
  </si>
  <si>
    <t>厚別東３･４－１･２</t>
  </si>
  <si>
    <t>厚別東３－3(１･２･１１～１４)</t>
    <rPh sb="0" eb="2">
      <t>アツベツ</t>
    </rPh>
    <rPh sb="2" eb="3">
      <t>ヒガシ</t>
    </rPh>
    <phoneticPr fontId="20"/>
  </si>
  <si>
    <t>厚別東３･４－５･６【休業】</t>
  </si>
  <si>
    <t>厚別東３－３(3～10)、４－３　</t>
  </si>
  <si>
    <t>厚別中央５－４(６～１２)</t>
    <rPh sb="0" eb="2">
      <t>アツベツ</t>
    </rPh>
    <rPh sb="2" eb="4">
      <t>チュウオウ</t>
    </rPh>
    <phoneticPr fontId="20"/>
  </si>
  <si>
    <r>
      <rPr>
        <sz val="9"/>
        <color rgb="FF92D050"/>
        <rFont val="UD Digi Kyokasho NK-R"/>
        <family val="1"/>
        <charset val="128"/>
      </rPr>
      <t>厚別東５－１･２【休業】</t>
    </r>
    <rPh sb="0" eb="2">
      <t>アツベツ</t>
    </rPh>
    <rPh sb="2" eb="3">
      <t>ヒガシ</t>
    </rPh>
    <rPh sb="9" eb="11">
      <t>キュウギョウ</t>
    </rPh>
    <phoneticPr fontId="20"/>
  </si>
  <si>
    <r>
      <rPr>
        <sz val="9"/>
        <color rgb="FF92D050"/>
        <rFont val="UD Digi Kyokasho NK-R"/>
        <family val="1"/>
        <charset val="128"/>
      </rPr>
      <t>厚別東５－３･４【休業】</t>
    </r>
    <rPh sb="0" eb="2">
      <t>アツベツ</t>
    </rPh>
    <rPh sb="2" eb="3">
      <t>ヒガシ</t>
    </rPh>
    <rPh sb="9" eb="11">
      <t>キュウギョウ</t>
    </rPh>
    <phoneticPr fontId="20"/>
  </si>
  <si>
    <r>
      <rPr>
        <sz val="9"/>
        <color rgb="FF92D050"/>
        <rFont val="UD Digi Kyokasho NK-R"/>
        <family val="1"/>
        <charset val="128"/>
      </rPr>
      <t>厚別東５－７【休業】</t>
    </r>
    <rPh sb="0" eb="2">
      <t>アツベツ</t>
    </rPh>
    <rPh sb="2" eb="3">
      <t>ヒガシ</t>
    </rPh>
    <rPh sb="7" eb="9">
      <t>キュウギョウ</t>
    </rPh>
    <phoneticPr fontId="20"/>
  </si>
  <si>
    <r>
      <rPr>
        <sz val="9"/>
        <color rgb="FF92D050"/>
        <rFont val="UD Digi Kyokasho NK-R"/>
        <family val="1"/>
        <charset val="128"/>
      </rPr>
      <t>厚別東５－８【休業】</t>
    </r>
    <rPh sb="0" eb="2">
      <t>アツベツ</t>
    </rPh>
    <rPh sb="2" eb="3">
      <t>ヒガシ</t>
    </rPh>
    <rPh sb="7" eb="9">
      <t>キュウギョウ</t>
    </rPh>
    <phoneticPr fontId="20"/>
  </si>
  <si>
    <t>９Ｃ ３１</t>
  </si>
  <si>
    <r>
      <t>厚別南６</t>
    </r>
    <r>
      <rPr>
        <sz val="9"/>
        <color rgb="FF92D050"/>
        <rFont val="UD Digi Kyokasho NK-R"/>
        <family val="1"/>
        <charset val="128"/>
      </rPr>
      <t>【休業】</t>
    </r>
    <rPh sb="5" eb="7">
      <t>キュウギョウ</t>
    </rPh>
    <phoneticPr fontId="20"/>
  </si>
  <si>
    <t>青葉町６･７</t>
  </si>
  <si>
    <t>青葉町９･１０【休業】</t>
  </si>
  <si>
    <r>
      <rPr>
        <sz val="9"/>
        <color rgb="FF92D050"/>
        <rFont val="UD Digi Kyokasho NK-R"/>
        <family val="1"/>
        <charset val="128"/>
      </rPr>
      <t>青葉町１１【休業】</t>
    </r>
    <rPh sb="0" eb="3">
      <t>アオバチョウ</t>
    </rPh>
    <phoneticPr fontId="20"/>
  </si>
  <si>
    <r>
      <rPr>
        <sz val="9"/>
        <color rgb="FF92D050"/>
        <rFont val="UD Digi Kyokasho NK-R"/>
        <family val="1"/>
        <charset val="128"/>
      </rPr>
      <t>青葉町１３(３～１０･２２～２８)【休業】</t>
    </r>
    <rPh sb="0" eb="3">
      <t>アオバチョウ</t>
    </rPh>
    <rPh sb="18" eb="20">
      <t>キュウギョウ</t>
    </rPh>
    <phoneticPr fontId="20"/>
  </si>
  <si>
    <r>
      <t>青葉町１４</t>
    </r>
    <r>
      <rPr>
        <sz val="9"/>
        <color rgb="FF92D050"/>
        <rFont val="UD Digi Kyokasho NK-R"/>
        <family val="1"/>
        <charset val="128"/>
      </rPr>
      <t>【休業】</t>
    </r>
    <rPh sb="0" eb="3">
      <t>アオバチョウ</t>
    </rPh>
    <rPh sb="6" eb="8">
      <t>キュウギョウ</t>
    </rPh>
    <phoneticPr fontId="20"/>
  </si>
  <si>
    <r>
      <t>青葉町１５</t>
    </r>
    <r>
      <rPr>
        <sz val="9"/>
        <color rgb="FF92D050"/>
        <rFont val="UD Digi Kyokasho NK-R"/>
        <family val="1"/>
        <charset val="128"/>
      </rPr>
      <t>【休業】</t>
    </r>
    <rPh sb="0" eb="3">
      <t>アオバチョウ</t>
    </rPh>
    <rPh sb="6" eb="8">
      <t>キュウギョウ</t>
    </rPh>
    <phoneticPr fontId="20"/>
  </si>
  <si>
    <r>
      <rPr>
        <sz val="9"/>
        <color rgb="FF92D050"/>
        <rFont val="UD Digi Kyokasho NK-R"/>
        <family val="1"/>
        <charset val="128"/>
      </rPr>
      <t>青葉町１２【休業】</t>
    </r>
    <rPh sb="0" eb="2">
      <t>アオバ</t>
    </rPh>
    <rPh sb="2" eb="3">
      <t>チョウ</t>
    </rPh>
    <rPh sb="6" eb="8">
      <t>キュウギョウ</t>
    </rPh>
    <phoneticPr fontId="20"/>
  </si>
  <si>
    <r>
      <rPr>
        <sz val="9"/>
        <color rgb="FF92D050"/>
        <rFont val="UD Digi Kyokasho NK-R"/>
        <family val="1"/>
        <charset val="128"/>
      </rPr>
      <t>青葉町１３(１１～２１)【休業】</t>
    </r>
    <rPh sb="0" eb="3">
      <t>アオバチョウ</t>
    </rPh>
    <rPh sb="13" eb="15">
      <t>キュウギョウ</t>
    </rPh>
    <phoneticPr fontId="20"/>
  </si>
  <si>
    <r>
      <rPr>
        <sz val="9"/>
        <color rgb="FF92D050"/>
        <rFont val="UD Digi Kyokasho NK-R"/>
        <family val="1"/>
        <charset val="128"/>
      </rPr>
      <t>厚別南７【休業】</t>
    </r>
    <rPh sb="0" eb="2">
      <t>アツベツ</t>
    </rPh>
    <rPh sb="2" eb="3">
      <t>ミナミ</t>
    </rPh>
    <rPh sb="5" eb="7">
      <t>キュウギョウ</t>
    </rPh>
    <phoneticPr fontId="20"/>
  </si>
  <si>
    <t>もみじ台北４</t>
  </si>
  <si>
    <r>
      <t>もみじ台東７、もみじ台南７</t>
    </r>
    <r>
      <rPr>
        <sz val="9"/>
        <color rgb="FF92D050"/>
        <rFont val="UD Digi Kyokasho NK-R"/>
        <family val="1"/>
        <charset val="128"/>
      </rPr>
      <t>【休業】</t>
    </r>
    <rPh sb="14" eb="16">
      <t>キュウギョウ</t>
    </rPh>
    <phoneticPr fontId="20"/>
  </si>
  <si>
    <t>もみじ台東２(1～８･12)</t>
    <rPh sb="3" eb="4">
      <t>ダイ</t>
    </rPh>
    <rPh sb="4" eb="5">
      <t>ヒガシ</t>
    </rPh>
    <phoneticPr fontId="20"/>
  </si>
  <si>
    <t>もみじ台東２(9～11･13～21)</t>
    <rPh sb="3" eb="4">
      <t>ダイ</t>
    </rPh>
    <rPh sb="4" eb="5">
      <t>ヒガシ</t>
    </rPh>
    <phoneticPr fontId="20"/>
  </si>
  <si>
    <t>もみじ台南６</t>
    <rPh sb="3" eb="4">
      <t>ダイ</t>
    </rPh>
    <rPh sb="4" eb="5">
      <t>ミナミ</t>
    </rPh>
    <phoneticPr fontId="20"/>
  </si>
  <si>
    <r>
      <t>上野幌２－４</t>
    </r>
    <r>
      <rPr>
        <sz val="9"/>
        <color rgb="FF92D050"/>
        <rFont val="UD Digi Kyokasho NK-R"/>
        <family val="1"/>
        <charset val="128"/>
      </rPr>
      <t>【休業】</t>
    </r>
    <rPh sb="7" eb="10">
      <t>キュウギョウ｣</t>
    </rPh>
    <phoneticPr fontId="20"/>
  </si>
  <si>
    <r>
      <rPr>
        <sz val="9"/>
        <color rgb="FF92D050"/>
        <rFont val="UD Digi Kyokasho NK-R"/>
        <family val="1"/>
        <charset val="128"/>
      </rPr>
      <t>上野幌２－５(1～9）【休業】</t>
    </r>
    <rPh sb="12" eb="14">
      <t>キュウギョウ</t>
    </rPh>
    <phoneticPr fontId="20"/>
  </si>
  <si>
    <r>
      <rPr>
        <sz val="9"/>
        <color rgb="FF92D050"/>
        <rFont val="UD Digi Kyokasho NK-R"/>
        <family val="1"/>
        <charset val="128"/>
      </rPr>
      <t>上野幌２－５(10～18）【休業】</t>
    </r>
    <rPh sb="14" eb="16">
      <t>キュウギョウ</t>
    </rPh>
    <phoneticPr fontId="20"/>
  </si>
  <si>
    <r>
      <t>上野幌３－３</t>
    </r>
    <r>
      <rPr>
        <sz val="9"/>
        <color rgb="FF92D050"/>
        <rFont val="UD Digi Kyokasho NK-R"/>
        <family val="1"/>
        <charset val="128"/>
      </rPr>
      <t>【休業】</t>
    </r>
    <rPh sb="7" eb="9">
      <t>キュウギョウ</t>
    </rPh>
    <phoneticPr fontId="20"/>
  </si>
  <si>
    <r>
      <t>上野幌３－５(10～20)</t>
    </r>
    <r>
      <rPr>
        <sz val="9"/>
        <color rgb="FF92D050"/>
        <rFont val="UD Digi Kyokasho NK-R"/>
        <family val="1"/>
        <charset val="128"/>
      </rPr>
      <t>【休業】</t>
    </r>
    <rPh sb="14" eb="16">
      <t>キュウギョウ</t>
    </rPh>
    <phoneticPr fontId="20"/>
  </si>
  <si>
    <r>
      <rPr>
        <sz val="9"/>
        <color rgb="FF92D050"/>
        <rFont val="UD Digi Kyokasho NK-R"/>
        <family val="1"/>
        <charset val="128"/>
      </rPr>
      <t>上野幌３－４【休業】</t>
    </r>
    <rPh sb="0" eb="3">
      <t>カミノッポロ</t>
    </rPh>
    <rPh sb="7" eb="9">
      <t>キュウギョウ</t>
    </rPh>
    <phoneticPr fontId="20"/>
  </si>
  <si>
    <t>上野幌１･２－６【休業】</t>
    <rPh sb="0" eb="3">
      <t>カミノッポロ</t>
    </rPh>
    <rPh sb="9" eb="11">
      <t>キュウギョウ</t>
    </rPh>
    <phoneticPr fontId="20"/>
  </si>
  <si>
    <t>北野3-3(1･2･15(10~12)･16(1~6)･17･18(1~10,28~38)~27)</t>
    <rPh sb="0" eb="2">
      <t>キタノ</t>
    </rPh>
    <phoneticPr fontId="20"/>
  </si>
  <si>
    <r>
      <t>北野6-2(2~5･8･14･15),7-2(5~10･13~17)</t>
    </r>
    <r>
      <rPr>
        <sz val="9"/>
        <color rgb="FF92D050"/>
        <rFont val="UD Digi Kyokasho NK-R"/>
        <family val="1"/>
        <charset val="128"/>
      </rPr>
      <t>【休業】</t>
    </r>
    <rPh sb="35" eb="37">
      <t>キュウギョウ</t>
    </rPh>
    <phoneticPr fontId="20"/>
  </si>
  <si>
    <r>
      <rPr>
        <sz val="9"/>
        <color rgb="FF92D050"/>
        <rFont val="UD Digi Kyokasho NK-R"/>
        <family val="1"/>
        <charset val="128"/>
      </rPr>
      <t>北野７－４【休業】</t>
    </r>
    <rPh sb="6" eb="9">
      <t>キュウギョウ｣</t>
    </rPh>
    <phoneticPr fontId="20"/>
  </si>
  <si>
    <t>北野3-3(3~14･15(14~30)･16(11~18)･18(13~24))</t>
    <rPh sb="0" eb="2">
      <t>キタノ</t>
    </rPh>
    <phoneticPr fontId="20"/>
  </si>
  <si>
    <t>０Ａ３２</t>
  </si>
  <si>
    <r>
      <t>北野6-2(6~12･16･17),7-2(11･12)</t>
    </r>
    <r>
      <rPr>
        <sz val="9"/>
        <color rgb="FF92D050"/>
        <rFont val="UD Digi Kyokasho NK-R"/>
        <family val="1"/>
        <charset val="128"/>
      </rPr>
      <t>【休業】</t>
    </r>
    <rPh sb="29" eb="31">
      <t>キュウギョウ</t>
    </rPh>
    <phoneticPr fontId="20"/>
  </si>
  <si>
    <r>
      <rPr>
        <sz val="9"/>
        <color rgb="FF92D050"/>
        <rFont val="UD Digi Kyokasho NK-R"/>
        <family val="1"/>
        <charset val="128"/>
      </rPr>
      <t>平岡１－２･３【休業】</t>
    </r>
    <rPh sb="8" eb="10">
      <t>キュウギョウ</t>
    </rPh>
    <phoneticPr fontId="20"/>
  </si>
  <si>
    <r>
      <rPr>
        <sz val="9"/>
        <color rgb="FF92D050"/>
        <rFont val="UD Digi Kyokasho NK-R"/>
        <family val="1"/>
        <charset val="128"/>
      </rPr>
      <t>平岡１－４、２－４～６(1･2)【休業】</t>
    </r>
    <rPh sb="17" eb="19">
      <t>キュウギョウ</t>
    </rPh>
    <phoneticPr fontId="20"/>
  </si>
  <si>
    <r>
      <t>平岡３－１･２</t>
    </r>
    <r>
      <rPr>
        <sz val="9"/>
        <color rgb="FF92D050"/>
        <rFont val="UD Digi Kyokasho NK-R"/>
        <family val="1"/>
        <charset val="128"/>
      </rPr>
      <t>【休業】</t>
    </r>
    <rPh sb="8" eb="10">
      <t>キュウギョウ</t>
    </rPh>
    <phoneticPr fontId="20"/>
  </si>
  <si>
    <r>
      <t>平岡４－１(４～９),４－２</t>
    </r>
    <r>
      <rPr>
        <sz val="9"/>
        <color rgb="FF92D050"/>
        <rFont val="UD Digi Kyokasho NK-R"/>
        <family val="1"/>
        <charset val="128"/>
      </rPr>
      <t>【休業】</t>
    </r>
    <rPh sb="15" eb="17">
      <t>キュウギョウ</t>
    </rPh>
    <phoneticPr fontId="20"/>
  </si>
  <si>
    <r>
      <rPr>
        <sz val="9"/>
        <color rgb="FF92D050"/>
        <rFont val="UD Digi Kyokasho NK-R"/>
        <family val="1"/>
        <charset val="128"/>
      </rPr>
      <t>平岡５－３【休業】</t>
    </r>
    <rPh sb="6" eb="8">
      <t>キュウギョウ</t>
    </rPh>
    <phoneticPr fontId="20"/>
  </si>
  <si>
    <r>
      <t>平岡８－１</t>
    </r>
    <r>
      <rPr>
        <sz val="9"/>
        <color rgb="FF92D050"/>
        <rFont val="UD Digi Kyokasho NK-R"/>
        <family val="1"/>
        <charset val="128"/>
      </rPr>
      <t>【休業】</t>
    </r>
    <rPh sb="6" eb="8">
      <t>キュウギョウ</t>
    </rPh>
    <phoneticPr fontId="20"/>
  </si>
  <si>
    <r>
      <t>平岡７－４</t>
    </r>
    <r>
      <rPr>
        <sz val="9"/>
        <color rgb="FF92D050"/>
        <rFont val="UD Digi Kyokasho NK-R"/>
        <family val="1"/>
        <charset val="128"/>
      </rPr>
      <t>【休業】</t>
    </r>
    <rPh sb="6" eb="9">
      <t>キュウギョウ｣</t>
    </rPh>
    <phoneticPr fontId="20"/>
  </si>
  <si>
    <t>平岡９－１【休業】</t>
  </si>
  <si>
    <t>平岡９－３</t>
  </si>
  <si>
    <r>
      <t>平岡１０ー１(１～１６)</t>
    </r>
    <r>
      <rPr>
        <sz val="9"/>
        <color rgb="FF92D050"/>
        <rFont val="UD Digi Kyokasho NK-R"/>
        <family val="1"/>
        <charset val="128"/>
      </rPr>
      <t>【休業】</t>
    </r>
    <rPh sb="0" eb="2">
      <t>ヒラオカ</t>
    </rPh>
    <rPh sb="13" eb="15">
      <t>キュウギョウ</t>
    </rPh>
    <phoneticPr fontId="20"/>
  </si>
  <si>
    <t>平岡10-1(17～27),10-2(1～7)【休業】</t>
    <rPh sb="0" eb="2">
      <t>ヒラオカ</t>
    </rPh>
    <phoneticPr fontId="20"/>
  </si>
  <si>
    <r>
      <t>平岡１０－２(８～２５)</t>
    </r>
    <r>
      <rPr>
        <sz val="9"/>
        <color rgb="FF92D050"/>
        <rFont val="UD Digi Kyokasho NK-R"/>
        <family val="1"/>
        <charset val="128"/>
      </rPr>
      <t>【休業】</t>
    </r>
    <rPh sb="0" eb="2">
      <t>ヒラオカ</t>
    </rPh>
    <phoneticPr fontId="20"/>
  </si>
  <si>
    <t>清田４･５－４ 、清田番地一部</t>
    <rPh sb="9" eb="11">
      <t>キヨタ</t>
    </rPh>
    <rPh sb="11" eb="13">
      <t>バンチ</t>
    </rPh>
    <rPh sb="13" eb="15">
      <t>イチブ</t>
    </rPh>
    <phoneticPr fontId="20"/>
  </si>
  <si>
    <t>清田６－２(10～25)</t>
  </si>
  <si>
    <t>清田６－２(1～9)</t>
  </si>
  <si>
    <r>
      <t>清田７－2</t>
    </r>
    <r>
      <rPr>
        <sz val="9"/>
        <color rgb="FF92D050"/>
        <rFont val="UD Digi Kyokasho NK-R"/>
        <family val="1"/>
        <charset val="128"/>
      </rPr>
      <t>【休業】</t>
    </r>
    <rPh sb="6" eb="9">
      <t>キュウギョウ｣</t>
    </rPh>
    <phoneticPr fontId="20"/>
  </si>
  <si>
    <t>清田７－３(1～13)</t>
  </si>
  <si>
    <r>
      <t>清田7-3(14～18･29～31)</t>
    </r>
    <r>
      <rPr>
        <sz val="9"/>
        <color rgb="FF92D050"/>
        <rFont val="UD Digi Kyokasho NK-R"/>
        <family val="1"/>
        <charset val="128"/>
      </rPr>
      <t>【休業】</t>
    </r>
    <rPh sb="19" eb="22">
      <t>キュウギョウ｣</t>
    </rPh>
    <phoneticPr fontId="20"/>
  </si>
  <si>
    <r>
      <t>清田８－３(7～16)</t>
    </r>
    <r>
      <rPr>
        <sz val="9"/>
        <color rgb="FF92D050"/>
        <rFont val="UD Digi Kyokasho NK-R"/>
        <family val="1"/>
        <charset val="128"/>
      </rPr>
      <t>【休業】</t>
    </r>
    <rPh sb="12" eb="15">
      <t>キュウギョウ｣</t>
    </rPh>
    <phoneticPr fontId="20"/>
  </si>
  <si>
    <r>
      <t>清田７－１(１４～４０)</t>
    </r>
    <r>
      <rPr>
        <sz val="9"/>
        <color rgb="FF92D050"/>
        <rFont val="UD Digi Kyokasho NK-R"/>
        <family val="1"/>
        <charset val="128"/>
      </rPr>
      <t>【休業】</t>
    </r>
    <rPh sb="0" eb="2">
      <t>キヨタ</t>
    </rPh>
    <phoneticPr fontId="20"/>
  </si>
  <si>
    <r>
      <t>清田８－１</t>
    </r>
    <r>
      <rPr>
        <sz val="9"/>
        <color rgb="FF92D050"/>
        <rFont val="UD Digi Kyokasho NK-R"/>
        <family val="1"/>
        <charset val="128"/>
      </rPr>
      <t>【休業】</t>
    </r>
    <rPh sb="0" eb="2">
      <t>キヨタ</t>
    </rPh>
    <phoneticPr fontId="20"/>
  </si>
  <si>
    <r>
      <t>清田８－２</t>
    </r>
    <r>
      <rPr>
        <sz val="9"/>
        <color rgb="FF92D050"/>
        <rFont val="UD Digi Kyokasho NK-R"/>
        <family val="1"/>
        <charset val="128"/>
      </rPr>
      <t>【休業】</t>
    </r>
    <rPh sb="0" eb="2">
      <t>キヨタ</t>
    </rPh>
    <phoneticPr fontId="20"/>
  </si>
  <si>
    <r>
      <t>清田９－１</t>
    </r>
    <r>
      <rPr>
        <sz val="9"/>
        <color rgb="FF92D050"/>
        <rFont val="UD Digi Kyokasho NK-R"/>
        <family val="1"/>
        <charset val="128"/>
      </rPr>
      <t>【休業】</t>
    </r>
    <rPh sb="0" eb="2">
      <t>キヨタ</t>
    </rPh>
    <phoneticPr fontId="20"/>
  </si>
  <si>
    <r>
      <t>清田９－３</t>
    </r>
    <r>
      <rPr>
        <sz val="9"/>
        <color rgb="FF92D050"/>
        <rFont val="UD Digi Kyokasho NK-R"/>
        <family val="1"/>
        <charset val="128"/>
      </rPr>
      <t>【休業】</t>
    </r>
    <rPh sb="0" eb="2">
      <t>キヨタ</t>
    </rPh>
    <phoneticPr fontId="20"/>
  </si>
  <si>
    <r>
      <t>清田１０－３</t>
    </r>
    <r>
      <rPr>
        <sz val="9"/>
        <color rgb="FF92D050"/>
        <rFont val="UD Digi Kyokasho NK-R"/>
        <family val="1"/>
        <charset val="128"/>
      </rPr>
      <t>【休業】</t>
    </r>
    <rPh sb="0" eb="2">
      <t>キヨタ</t>
    </rPh>
    <phoneticPr fontId="20"/>
  </si>
  <si>
    <r>
      <t>清田１０－４</t>
    </r>
    <r>
      <rPr>
        <sz val="9"/>
        <color rgb="FF92D050"/>
        <rFont val="UD Digi Kyokasho NK-R"/>
        <family val="1"/>
        <charset val="128"/>
      </rPr>
      <t>【休業】</t>
    </r>
    <rPh sb="0" eb="2">
      <t>キヨタ</t>
    </rPh>
    <phoneticPr fontId="20"/>
  </si>
  <si>
    <t>真栄２－１</t>
  </si>
  <si>
    <t>真栄１－２(19･22～36)</t>
  </si>
  <si>
    <t>真栄3-2(1～3･9(1･7･8)･14(1～10)･15(5～17))</t>
  </si>
  <si>
    <r>
      <rPr>
        <sz val="9"/>
        <color rgb="FF92D050"/>
        <rFont val="UD Digi Kyokasho NK-R"/>
        <family val="1"/>
        <charset val="128"/>
      </rPr>
      <t>真栄５－２【休業】</t>
    </r>
    <rPh sb="6" eb="8">
      <t>キュウギョウ</t>
    </rPh>
    <phoneticPr fontId="20"/>
  </si>
  <si>
    <r>
      <rPr>
        <sz val="9"/>
        <color rgb="FF92D050"/>
        <rFont val="UD Digi Kyokasho NK-R"/>
        <family val="1"/>
        <charset val="128"/>
      </rPr>
      <t>真栄４－３(１～１１),４(１～４)【休業】</t>
    </r>
    <rPh sb="19" eb="21">
      <t>キュウギョウ</t>
    </rPh>
    <phoneticPr fontId="20"/>
  </si>
  <si>
    <r>
      <t>真栄５－３</t>
    </r>
    <r>
      <rPr>
        <sz val="9"/>
        <color rgb="FF92D050"/>
        <rFont val="UD Digi Kyokasho NK-R"/>
        <family val="1"/>
        <charset val="128"/>
      </rPr>
      <t>【休業】</t>
    </r>
    <rPh sb="6" eb="8">
      <t>キュウギョウ</t>
    </rPh>
    <phoneticPr fontId="20"/>
  </si>
  <si>
    <r>
      <rPr>
        <sz val="9"/>
        <color rgb="FF92D050"/>
        <rFont val="UD Digi Kyokasho NK-R"/>
        <family val="1"/>
        <charset val="128"/>
      </rPr>
      <t>真栄５－４【休業】</t>
    </r>
    <rPh sb="6" eb="8">
      <t>キュウギョウ</t>
    </rPh>
    <phoneticPr fontId="20"/>
  </si>
  <si>
    <t>真栄4-1(12～20),4-2(18～20)【休業】</t>
    <rPh sb="24" eb="26">
      <t>キュウギョウ</t>
    </rPh>
    <phoneticPr fontId="20"/>
  </si>
  <si>
    <r>
      <rPr>
        <sz val="9"/>
        <color rgb="FF92D050"/>
        <rFont val="UD Digi Kyokasho NK-R"/>
        <family val="1"/>
        <charset val="128"/>
      </rPr>
      <t>真栄５－５【休業】</t>
    </r>
    <rPh sb="0" eb="1">
      <t>シン</t>
    </rPh>
    <rPh sb="1" eb="2">
      <t>エイ</t>
    </rPh>
    <rPh sb="6" eb="8">
      <t>キュウギョウ</t>
    </rPh>
    <phoneticPr fontId="20"/>
  </si>
  <si>
    <t>真栄3-2(7･8･9(12~20)･10~13･14(17~28)･15(22･34)･16~25)</t>
    <rPh sb="0" eb="1">
      <t>シン</t>
    </rPh>
    <rPh sb="1" eb="2">
      <t>エイ</t>
    </rPh>
    <phoneticPr fontId="20"/>
  </si>
  <si>
    <r>
      <rPr>
        <sz val="9"/>
        <color rgb="FF92D050"/>
        <rFont val="UD Digi Kyokasho NK-R"/>
        <family val="1"/>
        <charset val="128"/>
      </rPr>
      <t>真栄4-3(12～14)、4-4(5～17)【休業】</t>
    </r>
    <rPh sb="0" eb="1">
      <t>シン</t>
    </rPh>
    <rPh sb="1" eb="2">
      <t>エイ</t>
    </rPh>
    <rPh sb="23" eb="25">
      <t>キュウギョウ</t>
    </rPh>
    <phoneticPr fontId="20"/>
  </si>
  <si>
    <r>
      <t>里塚２－２</t>
    </r>
    <r>
      <rPr>
        <sz val="9"/>
        <color rgb="FF92D050"/>
        <rFont val="UD Digi Kyokasho NK-R"/>
        <family val="1"/>
        <charset val="128"/>
      </rPr>
      <t>【休業】</t>
    </r>
    <rPh sb="6" eb="8">
      <t>キュウギョウ</t>
    </rPh>
    <phoneticPr fontId="20"/>
  </si>
  <si>
    <r>
      <t>里塚２･３－５</t>
    </r>
    <r>
      <rPr>
        <sz val="9"/>
        <color rgb="FF92D050"/>
        <rFont val="UD Digi Kyokasho NK-R"/>
        <family val="1"/>
        <charset val="128"/>
      </rPr>
      <t>【休業】</t>
    </r>
    <rPh sb="8" eb="10">
      <t>キュウギョウ</t>
    </rPh>
    <phoneticPr fontId="20"/>
  </si>
  <si>
    <t>美しが丘1-3･4,2-3,2-4(1～4･13～16)【休業】</t>
    <rPh sb="29" eb="31">
      <t>キュウギョウ</t>
    </rPh>
    <phoneticPr fontId="20"/>
  </si>
  <si>
    <t>美しが丘１～３－８･９【休業】</t>
  </si>
  <si>
    <t>美しが丘４－６･７【休業】</t>
  </si>
  <si>
    <t>美しが丘１･２－２、３－２･３【休業】</t>
    <rPh sb="0" eb="1">
      <t>ウツク</t>
    </rPh>
    <rPh sb="3" eb="4">
      <t>オカ</t>
    </rPh>
    <rPh sb="16" eb="18">
      <t>キュウギョウ</t>
    </rPh>
    <phoneticPr fontId="20"/>
  </si>
  <si>
    <t>美しが丘2-4(５～12･17･18)、3-4</t>
    <rPh sb="0" eb="1">
      <t>ウツク</t>
    </rPh>
    <rPh sb="3" eb="4">
      <t>オカ</t>
    </rPh>
    <phoneticPr fontId="20"/>
  </si>
  <si>
    <r>
      <rPr>
        <sz val="9"/>
        <color rgb="FF92D050"/>
        <rFont val="UD Digi Kyokasho NK-R"/>
        <family val="1"/>
        <charset val="128"/>
      </rPr>
      <t>平岡公園東１【休業】</t>
    </r>
    <rPh sb="0" eb="2">
      <t>ヒラオカ</t>
    </rPh>
    <rPh sb="2" eb="4">
      <t>コウエン</t>
    </rPh>
    <rPh sb="4" eb="5">
      <t>ヒガシ</t>
    </rPh>
    <rPh sb="7" eb="9">
      <t>キュウギョウ</t>
    </rPh>
    <phoneticPr fontId="20"/>
  </si>
  <si>
    <r>
      <rPr>
        <sz val="9"/>
        <color rgb="FF92D050"/>
        <rFont val="UD Digi Kyokasho NK-R"/>
        <family val="1"/>
        <charset val="128"/>
      </rPr>
      <t>平岡公園東２【休業】</t>
    </r>
    <rPh sb="0" eb="2">
      <t>ヒラオカ</t>
    </rPh>
    <rPh sb="2" eb="4">
      <t>コウエン</t>
    </rPh>
    <rPh sb="4" eb="5">
      <t>ヒガシ</t>
    </rPh>
    <rPh sb="7" eb="9">
      <t>キュウギョウ</t>
    </rPh>
    <phoneticPr fontId="20"/>
  </si>
  <si>
    <r>
      <rPr>
        <sz val="9"/>
        <color rgb="FF92D050"/>
        <rFont val="UD Digi Kyokasho NK-R"/>
        <family val="1"/>
        <charset val="128"/>
      </rPr>
      <t>平岡公園東３【休業】</t>
    </r>
    <rPh sb="0" eb="2">
      <t>ヒラオカ</t>
    </rPh>
    <rPh sb="2" eb="4">
      <t>コウエン</t>
    </rPh>
    <rPh sb="4" eb="5">
      <t>ヒガシ</t>
    </rPh>
    <rPh sb="7" eb="9">
      <t>キュウギョウ</t>
    </rPh>
    <phoneticPr fontId="20"/>
  </si>
  <si>
    <r>
      <rPr>
        <sz val="9"/>
        <color rgb="FF92D050"/>
        <rFont val="UD Digi Kyokasho NK-R"/>
        <family val="1"/>
        <charset val="128"/>
      </rPr>
      <t>平岡公園東４【休業】</t>
    </r>
    <rPh sb="0" eb="2">
      <t>ヒラオカ</t>
    </rPh>
    <rPh sb="2" eb="4">
      <t>コウエン</t>
    </rPh>
    <rPh sb="4" eb="5">
      <t>ヒガシ</t>
    </rPh>
    <rPh sb="7" eb="9">
      <t>キュウギョウ</t>
    </rPh>
    <phoneticPr fontId="20"/>
  </si>
  <si>
    <r>
      <rPr>
        <sz val="9"/>
        <color rgb="FF92D050"/>
        <rFont val="UD Digi Kyokasho NK-R"/>
        <family val="1"/>
        <charset val="128"/>
      </rPr>
      <t>平岡公園東５【休業】</t>
    </r>
    <rPh sb="0" eb="2">
      <t>ヒラオカ</t>
    </rPh>
    <rPh sb="2" eb="4">
      <t>コウエン</t>
    </rPh>
    <rPh sb="4" eb="5">
      <t>ヒガシ</t>
    </rPh>
    <rPh sb="7" eb="9">
      <t>キュウギョウ</t>
    </rPh>
    <phoneticPr fontId="20"/>
  </si>
  <si>
    <r>
      <rPr>
        <sz val="9"/>
        <color rgb="FF92D050"/>
        <rFont val="UD Digi Kyokasho NK-R"/>
        <family val="1"/>
        <charset val="128"/>
      </rPr>
      <t>平岡公園東６【休業】</t>
    </r>
    <rPh sb="0" eb="2">
      <t>ヒラオカ</t>
    </rPh>
    <rPh sb="2" eb="4">
      <t>コウエン</t>
    </rPh>
    <rPh sb="4" eb="5">
      <t>ヒガシ</t>
    </rPh>
    <rPh sb="7" eb="9">
      <t>キュウギョウ</t>
    </rPh>
    <phoneticPr fontId="20"/>
  </si>
  <si>
    <r>
      <rPr>
        <sz val="9"/>
        <color rgb="FF92D050"/>
        <rFont val="UD Digi Kyokasho NK-R"/>
        <family val="1"/>
        <charset val="128"/>
      </rPr>
      <t>平岡公園東７【休業】</t>
    </r>
    <rPh sb="0" eb="2">
      <t>ヒラオカ</t>
    </rPh>
    <rPh sb="2" eb="4">
      <t>コウエン</t>
    </rPh>
    <rPh sb="4" eb="5">
      <t>ヒガシ</t>
    </rPh>
    <rPh sb="7" eb="9">
      <t>キュウギョウ</t>
    </rPh>
    <phoneticPr fontId="20"/>
  </si>
  <si>
    <r>
      <rPr>
        <sz val="9"/>
        <color rgb="FF92D050"/>
        <rFont val="UD Digi Kyokasho NK-R"/>
        <family val="1"/>
        <charset val="128"/>
      </rPr>
      <t>平岡公園東８【休業】</t>
    </r>
    <rPh sb="0" eb="2">
      <t>ヒラオカ</t>
    </rPh>
    <rPh sb="2" eb="4">
      <t>コウエン</t>
    </rPh>
    <rPh sb="4" eb="5">
      <t>ヒガシ</t>
    </rPh>
    <rPh sb="7" eb="9">
      <t>キュウギョウ</t>
    </rPh>
    <phoneticPr fontId="20"/>
  </si>
  <si>
    <r>
      <rPr>
        <sz val="9"/>
        <color rgb="FF92D050"/>
        <rFont val="UD Digi Kyokasho NK-R"/>
        <family val="1"/>
        <charset val="128"/>
      </rPr>
      <t>平岡公園東９【休業】</t>
    </r>
    <rPh sb="0" eb="2">
      <t>ヒラオカ</t>
    </rPh>
    <rPh sb="2" eb="4">
      <t>コウエン</t>
    </rPh>
    <rPh sb="4" eb="5">
      <t>ヒガシ</t>
    </rPh>
    <rPh sb="7" eb="9">
      <t>キュウギョウ</t>
    </rPh>
    <phoneticPr fontId="20"/>
  </si>
  <si>
    <r>
      <rPr>
        <sz val="9"/>
        <color rgb="FF92D050"/>
        <rFont val="UD Digi Kyokasho NK-R"/>
        <family val="1"/>
        <charset val="128"/>
      </rPr>
      <t>平岡公園東１０【休業】</t>
    </r>
    <rPh sb="0" eb="2">
      <t>ヒラオカ</t>
    </rPh>
    <rPh sb="2" eb="4">
      <t>コウエン</t>
    </rPh>
    <rPh sb="4" eb="5">
      <t>ヒガシ</t>
    </rPh>
    <rPh sb="8" eb="10">
      <t>キュウギョウ</t>
    </rPh>
    <phoneticPr fontId="20"/>
  </si>
  <si>
    <r>
      <rPr>
        <sz val="9"/>
        <color rgb="FF92D050"/>
        <rFont val="UD Digi Kyokasho NK-R"/>
        <family val="1"/>
        <charset val="128"/>
      </rPr>
      <t>平岡公園東１１【休業】</t>
    </r>
    <rPh sb="0" eb="2">
      <t>ヒラオカ</t>
    </rPh>
    <rPh sb="2" eb="4">
      <t>コウエン</t>
    </rPh>
    <rPh sb="4" eb="5">
      <t>ヒガシ</t>
    </rPh>
    <rPh sb="8" eb="10">
      <t>キュウギョウ</t>
    </rPh>
    <phoneticPr fontId="20"/>
  </si>
  <si>
    <t>北２２東２１･２２、北２３東２１～２３【休業】</t>
    <rPh sb="0" eb="1">
      <t>キタ</t>
    </rPh>
    <rPh sb="3" eb="4">
      <t>ヒガシ</t>
    </rPh>
    <rPh sb="10" eb="11">
      <t>キタ</t>
    </rPh>
    <rPh sb="13" eb="14">
      <t>ヒガシ</t>
    </rPh>
    <phoneticPr fontId="17"/>
  </si>
  <si>
    <t>北２０東２０～２２、北２１東２１･２２【休業】</t>
    <rPh sb="0" eb="1">
      <t>キタ</t>
    </rPh>
    <rPh sb="3" eb="4">
      <t>ヒガシ</t>
    </rPh>
    <rPh sb="10" eb="11">
      <t>キタ</t>
    </rPh>
    <rPh sb="13" eb="14">
      <t>ヒガシ</t>
    </rPh>
    <rPh sb="20" eb="22">
      <t>キュウギョウ</t>
    </rPh>
    <phoneticPr fontId="17"/>
  </si>
  <si>
    <t>屯田1-1･2,2-1(1･2･9･10) 【休業】</t>
    <rPh sb="0" eb="2">
      <t>トンデン</t>
    </rPh>
    <phoneticPr fontId="17"/>
  </si>
  <si>
    <t>西宮の沢4-1～３(5)、１－５(24)【一部休業】</t>
    <rPh sb="0" eb="2">
      <t>ニシミヤ</t>
    </rPh>
    <rPh sb="3" eb="4">
      <t>サワ</t>
    </rPh>
    <rPh sb="21" eb="25">
      <t>イチブキュウギョウ</t>
    </rPh>
    <phoneticPr fontId="17"/>
  </si>
  <si>
    <t>富丘３－５･６、４－６(２～３除)【一部休業】</t>
    <rPh sb="0" eb="2">
      <t>トミオカ</t>
    </rPh>
    <rPh sb="15" eb="16">
      <t>ノゾ</t>
    </rPh>
    <rPh sb="18" eb="20">
      <t>イチブ</t>
    </rPh>
    <phoneticPr fontId="17"/>
  </si>
  <si>
    <t>月寒東４－１８【休業】</t>
    <rPh sb="8" eb="10">
      <t>キュウギョウ</t>
    </rPh>
    <phoneticPr fontId="20"/>
  </si>
  <si>
    <t>月寒東５－１６【休業】</t>
    <rPh sb="8" eb="10">
      <t>キュウギョウ</t>
    </rPh>
    <phoneticPr fontId="20"/>
  </si>
  <si>
    <t>＜　配布可能部数表　令和8年8月〜 11月　＞</t>
    <phoneticPr fontId="20"/>
  </si>
  <si>
    <t>※次回は令和8年12月更新</t>
    <phoneticPr fontId="20"/>
  </si>
  <si>
    <r>
      <t>⇒配布ご希望のエリアに数字の</t>
    </r>
    <r>
      <rPr>
        <b/>
        <sz val="14"/>
        <color rgb="FFFF0000"/>
        <rFont val="UD Digi Kyokasho NK-R"/>
        <family val="1"/>
        <charset val="128"/>
      </rPr>
      <t>１</t>
    </r>
    <r>
      <rPr>
        <b/>
        <sz val="14"/>
        <color theme="1"/>
        <rFont val="UD Digi Kyokasho NK-R"/>
        <family val="1"/>
        <charset val="128"/>
      </rPr>
      <t>を入れて下さい</t>
    </r>
    <phoneticPr fontId="20"/>
  </si>
  <si>
    <r>
      <t xml:space="preserve">   東　　　区</t>
    </r>
    <r>
      <rPr>
        <vertAlign val="superscript"/>
        <sz val="12"/>
        <rFont val="UD Digi Kyokasho NK-R"/>
        <family val="1"/>
        <charset val="128"/>
      </rPr>
      <t xml:space="preserve"> ※</t>
    </r>
  </si>
  <si>
    <r>
      <t xml:space="preserve">   北　　　区</t>
    </r>
    <r>
      <rPr>
        <vertAlign val="superscript"/>
        <sz val="12"/>
        <rFont val="UD Digi Kyokasho NK-R"/>
        <family val="1"/>
        <charset val="128"/>
      </rPr>
      <t xml:space="preserve"> ※</t>
    </r>
  </si>
  <si>
    <r>
      <t xml:space="preserve">   中　央　区</t>
    </r>
    <r>
      <rPr>
        <vertAlign val="superscript"/>
        <sz val="12"/>
        <rFont val="UD Digi Kyokasho NK-R"/>
        <family val="1"/>
        <charset val="128"/>
      </rPr>
      <t xml:space="preserve"> ※</t>
    </r>
  </si>
  <si>
    <r>
      <t>北野１－１</t>
    </r>
    <r>
      <rPr>
        <sz val="10"/>
        <color rgb="FF00B050"/>
        <rFont val="UD Digi Kyokasho NK-R"/>
        <family val="1"/>
        <charset val="128"/>
      </rPr>
      <t>【休業】</t>
    </r>
    <phoneticPr fontId="20"/>
  </si>
  <si>
    <r>
      <t>北野１－２(1～7･12～15</t>
    </r>
    <r>
      <rPr>
        <sz val="10"/>
        <color rgb="FF00B050"/>
        <rFont val="UD Digi Kyokasho NK-R"/>
        <family val="1"/>
        <charset val="128"/>
      </rPr>
      <t>)【休業】</t>
    </r>
    <phoneticPr fontId="20"/>
  </si>
  <si>
    <r>
      <t>北野３－５(1～7･20～28)</t>
    </r>
    <r>
      <rPr>
        <sz val="10"/>
        <color rgb="FF00B050"/>
        <rFont val="UD Digi Kyokasho NK-R"/>
        <family val="1"/>
        <charset val="128"/>
      </rPr>
      <t>【休業】</t>
    </r>
    <phoneticPr fontId="20"/>
  </si>
  <si>
    <r>
      <t>北野５･６－３</t>
    </r>
    <r>
      <rPr>
        <sz val="10"/>
        <color rgb="FF00B050"/>
        <rFont val="UD Digi Kyokasho NK-R"/>
        <family val="1"/>
        <charset val="128"/>
      </rPr>
      <t>【休業】</t>
    </r>
    <phoneticPr fontId="20"/>
  </si>
  <si>
    <r>
      <t>北野７－５</t>
    </r>
    <r>
      <rPr>
        <sz val="10"/>
        <color rgb="FF00B050"/>
        <rFont val="UD Digi Kyokasho NK-R"/>
        <family val="1"/>
        <charset val="128"/>
      </rPr>
      <t>【休業】</t>
    </r>
    <phoneticPr fontId="20"/>
  </si>
  <si>
    <r>
      <t>平岡２－２･３</t>
    </r>
    <r>
      <rPr>
        <sz val="10"/>
        <color rgb="FF00B050"/>
        <rFont val="UD Digi Kyokasho NK-R"/>
        <family val="1"/>
        <charset val="128"/>
      </rPr>
      <t>【休業】</t>
    </r>
    <phoneticPr fontId="20"/>
  </si>
  <si>
    <r>
      <t>平岡4-1 (1～3･10～15</t>
    </r>
    <r>
      <rPr>
        <sz val="10"/>
        <color rgb="FF00B050"/>
        <rFont val="UD Digi Kyokasho NK-R"/>
        <family val="1"/>
        <charset val="128"/>
      </rPr>
      <t>)【休業】</t>
    </r>
    <phoneticPr fontId="20"/>
  </si>
  <si>
    <r>
      <t>清田３－２(1１～１７)</t>
    </r>
    <r>
      <rPr>
        <sz val="10"/>
        <color rgb="FF00B050"/>
        <rFont val="UD Digi Kyokasho NK-R"/>
        <family val="1"/>
        <charset val="128"/>
      </rPr>
      <t>【休業】</t>
    </r>
    <phoneticPr fontId="20"/>
  </si>
  <si>
    <r>
      <t>清田６－３</t>
    </r>
    <r>
      <rPr>
        <sz val="10"/>
        <color rgb="FF00B050"/>
        <rFont val="UD Digi Kyokasho NK-R"/>
        <family val="1"/>
        <charset val="128"/>
      </rPr>
      <t>【休業】</t>
    </r>
    <phoneticPr fontId="20"/>
  </si>
  <si>
    <r>
      <t>清田７－３(20～28)</t>
    </r>
    <r>
      <rPr>
        <sz val="10"/>
        <color rgb="FF00B050"/>
        <rFont val="UD Digi Kyokasho NK-R"/>
        <family val="1"/>
        <charset val="128"/>
      </rPr>
      <t>【休業】</t>
    </r>
    <phoneticPr fontId="20"/>
  </si>
  <si>
    <r>
      <t>清田1-1(５～７)、2-3</t>
    </r>
    <r>
      <rPr>
        <sz val="10"/>
        <color rgb="FF00B050"/>
        <rFont val="UD Digi Kyokasho NK-R"/>
        <family val="1"/>
        <charset val="128"/>
      </rPr>
      <t>【休業】</t>
    </r>
    <rPh sb="0" eb="2">
      <t>キヨタ</t>
    </rPh>
    <phoneticPr fontId="20"/>
  </si>
  <si>
    <r>
      <t>清田6-1(20～24),7-1(1~13)</t>
    </r>
    <r>
      <rPr>
        <sz val="9"/>
        <color rgb="FF00B050"/>
        <rFont val="UD Digi Kyokasho NK-R"/>
        <family val="1"/>
        <charset val="128"/>
      </rPr>
      <t>【休業】</t>
    </r>
    <rPh sb="0" eb="2">
      <t>キヨタ</t>
    </rPh>
    <phoneticPr fontId="20"/>
  </si>
  <si>
    <r>
      <t>里塚１－２(1～6)</t>
    </r>
    <r>
      <rPr>
        <sz val="10"/>
        <color rgb="FF00B050"/>
        <rFont val="UD Digi Kyokasho NK-R"/>
        <family val="1"/>
        <charset val="128"/>
      </rPr>
      <t>【休業】</t>
    </r>
    <phoneticPr fontId="20"/>
  </si>
  <si>
    <r>
      <t>里塚１－４(1･5･6)</t>
    </r>
    <r>
      <rPr>
        <sz val="10"/>
        <color rgb="FF00B050"/>
        <rFont val="UD Digi Kyokasho NK-R"/>
        <family val="1"/>
        <charset val="128"/>
      </rPr>
      <t>【休業】</t>
    </r>
    <phoneticPr fontId="20"/>
  </si>
  <si>
    <r>
      <t>里塚１－４(7･8)</t>
    </r>
    <r>
      <rPr>
        <sz val="10"/>
        <color rgb="FF00B050"/>
        <rFont val="UD Digi Kyokasho NK-R"/>
        <family val="1"/>
        <charset val="128"/>
      </rPr>
      <t>【休業】</t>
    </r>
    <phoneticPr fontId="20"/>
  </si>
  <si>
    <r>
      <t>里塚３－４</t>
    </r>
    <r>
      <rPr>
        <sz val="10"/>
        <color rgb="FF00B050"/>
        <rFont val="UD Digi Kyokasho NK-R"/>
        <family val="1"/>
        <charset val="128"/>
      </rPr>
      <t>【休業】</t>
    </r>
    <phoneticPr fontId="20"/>
  </si>
  <si>
    <r>
      <t xml:space="preserve">美しが丘１～３－５ </t>
    </r>
    <r>
      <rPr>
        <sz val="10"/>
        <color rgb="FF00B050"/>
        <rFont val="UD Digi Kyokasho NK-R"/>
        <family val="1"/>
        <charset val="128"/>
      </rPr>
      <t>【休業】</t>
    </r>
    <phoneticPr fontId="20"/>
  </si>
  <si>
    <r>
      <t>美しが丘１～３－６</t>
    </r>
    <r>
      <rPr>
        <sz val="10"/>
        <color rgb="FF00B050"/>
        <rFont val="UD Digi Kyokasho NK-R"/>
        <family val="1"/>
        <charset val="128"/>
      </rPr>
      <t>【休業】</t>
    </r>
    <phoneticPr fontId="20"/>
  </si>
  <si>
    <r>
      <t>里塚２－３</t>
    </r>
    <r>
      <rPr>
        <sz val="10"/>
        <color rgb="FF00B050"/>
        <rFont val="UD Digi Kyokasho NK-R"/>
        <family val="1"/>
        <charset val="128"/>
      </rPr>
      <t>【休業】</t>
    </r>
    <rPh sb="0" eb="2">
      <t>サトヅカ</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</si>
</sst>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_ "/>
  </numFmts>
  <fonts count="70" x14ac:knownFonts="1">
    <font>
      <sz val="11"/>
      <name val="ＭＳ Ｐゴシック"/>
      <charset val="128"/>
    </font>
    <font>
      <sz val="11"/>
      <color indexed="10"/>
      <name val="ＭＳ Ｐゴシック"/>
      <family val="3"/>
      <charset val="128"/>
    </font>
    <font>
      <b/>
      <sz val="18"/>
      <color indexed="56"/>
      <name val="ＭＳ Ｐゴシック"/>
      <family val="3"/>
      <charset val="128"/>
    </font>
    <font>
      <i/>
      <sz val="11"/>
      <color indexed="23"/>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color indexed="62"/>
      <name val="ＭＳ Ｐゴシック"/>
      <family val="3"/>
      <charset val="128"/>
    </font>
    <font>
      <b/>
      <sz val="11"/>
      <color indexed="63"/>
      <name val="ＭＳ Ｐゴシック"/>
      <family val="3"/>
      <charset val="128"/>
    </font>
    <font>
      <b/>
      <sz val="11"/>
      <color indexed="52"/>
      <name val="ＭＳ Ｐゴシック"/>
      <family val="3"/>
      <charset val="128"/>
    </font>
    <font>
      <b/>
      <sz val="11"/>
      <color indexed="9"/>
      <name val="ＭＳ Ｐゴシック"/>
      <family val="3"/>
      <charset val="128"/>
    </font>
    <font>
      <sz val="11"/>
      <color indexed="52"/>
      <name val="ＭＳ Ｐゴシック"/>
      <family val="3"/>
      <charset val="128"/>
    </font>
    <font>
      <b/>
      <sz val="11"/>
      <color indexed="8"/>
      <name val="ＭＳ Ｐゴシック"/>
      <family val="3"/>
      <charset val="128"/>
    </font>
    <font>
      <sz val="11"/>
      <color indexed="17"/>
      <name val="ＭＳ Ｐゴシック"/>
      <family val="3"/>
      <charset val="128"/>
    </font>
    <font>
      <sz val="11"/>
      <color indexed="20"/>
      <name val="ＭＳ Ｐゴシック"/>
      <family val="3"/>
      <charset val="128"/>
    </font>
    <font>
      <sz val="11"/>
      <color indexed="60"/>
      <name val="ＭＳ Ｐゴシック"/>
      <family val="3"/>
      <charset val="128"/>
    </font>
    <font>
      <sz val="11"/>
      <color indexed="9"/>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ＭＳ Ｐゴシック"/>
      <family val="3"/>
      <charset val="128"/>
    </font>
    <font>
      <sz val="6"/>
      <name val="ＭＳ Ｐゴシック"/>
      <family val="3"/>
      <charset val="128"/>
    </font>
    <font>
      <b/>
      <sz val="11"/>
      <color theme="1"/>
      <name val="UD Digi Kyokasho NK-R"/>
      <family val="1"/>
      <charset val="128"/>
    </font>
    <font>
      <sz val="11"/>
      <color theme="1"/>
      <name val="UD Digi Kyokasho NK-R"/>
      <family val="1"/>
      <charset val="128"/>
    </font>
    <font>
      <sz val="11"/>
      <color theme="2" tint="-0.749992370372631"/>
      <name val="UD Digi Kyokasho NK-R"/>
      <family val="1"/>
      <charset val="128"/>
    </font>
    <font>
      <sz val="11"/>
      <name val="UD Digi Kyokasho NK-R"/>
      <family val="1"/>
      <charset val="128"/>
    </font>
    <font>
      <b/>
      <sz val="14"/>
      <color rgb="FFFF0000"/>
      <name val="UD Digi Kyokasho NK-R"/>
      <family val="1"/>
      <charset val="128"/>
    </font>
    <font>
      <sz val="11"/>
      <color theme="0"/>
      <name val="UD Digi Kyokasho NK-R"/>
      <family val="1"/>
      <charset val="128"/>
    </font>
    <font>
      <b/>
      <sz val="11"/>
      <color theme="0"/>
      <name val="UD Digi Kyokasho NK-R"/>
      <family val="1"/>
      <charset val="128"/>
    </font>
    <font>
      <sz val="10"/>
      <color theme="1"/>
      <name val="UD Digi Kyokasho NK-R"/>
      <family val="1"/>
      <charset val="128"/>
    </font>
    <font>
      <sz val="9"/>
      <color theme="1"/>
      <name val="UD Digi Kyokasho NK-R"/>
      <family val="1"/>
      <charset val="128"/>
    </font>
    <font>
      <b/>
      <sz val="10"/>
      <color theme="1"/>
      <name val="UD Digi Kyokasho NK-R"/>
      <family val="1"/>
      <charset val="128"/>
    </font>
    <font>
      <sz val="10"/>
      <color rgb="FF92D050"/>
      <name val="UD Digi Kyokasho NK-R"/>
      <family val="1"/>
      <charset val="128"/>
    </font>
    <font>
      <b/>
      <sz val="10"/>
      <color rgb="FF92D050"/>
      <name val="UD Digi Kyokasho NK-R"/>
      <family val="1"/>
      <charset val="128"/>
    </font>
    <font>
      <sz val="11"/>
      <color rgb="FF92D050"/>
      <name val="UD Digi Kyokasho NK-R"/>
      <family val="1"/>
      <charset val="128"/>
    </font>
    <font>
      <sz val="9"/>
      <color rgb="FF92D050"/>
      <name val="UD Digi Kyokasho NK-R"/>
      <family val="1"/>
      <charset val="128"/>
    </font>
    <font>
      <sz val="8"/>
      <color rgb="FF92D050"/>
      <name val="UD Digi Kyokasho NK-R"/>
      <family val="1"/>
      <charset val="128"/>
    </font>
    <font>
      <sz val="8"/>
      <color theme="1"/>
      <name val="UD Digi Kyokasho NK-R"/>
      <family val="1"/>
      <charset val="128"/>
    </font>
    <font>
      <sz val="10"/>
      <name val="UD Digi Kyokasho NK-R"/>
      <family val="1"/>
      <charset val="128"/>
    </font>
    <font>
      <b/>
      <sz val="10"/>
      <name val="UD Digi Kyokasho NK-R"/>
      <family val="1"/>
      <charset val="128"/>
    </font>
    <font>
      <sz val="10"/>
      <color theme="0" tint="-0.499984740745262"/>
      <name val="UD Digi Kyokasho NK-R"/>
      <family val="1"/>
      <charset val="128"/>
    </font>
    <font>
      <sz val="11"/>
      <color theme="0" tint="-0.499984740745262"/>
      <name val="UD Digi Kyokasho NK-R"/>
      <family val="1"/>
      <charset val="128"/>
    </font>
    <font>
      <sz val="8"/>
      <name val="UD Digi Kyokasho NK-R"/>
      <family val="1"/>
      <charset val="128"/>
    </font>
    <font>
      <b/>
      <sz val="8"/>
      <color theme="1"/>
      <name val="UD Digi Kyokasho NK-R"/>
      <family val="1"/>
      <charset val="128"/>
    </font>
    <font>
      <sz val="8"/>
      <color theme="0" tint="-0.499984740745262"/>
      <name val="UD Digi Kyokasho NK-R"/>
      <family val="1"/>
      <charset val="128"/>
    </font>
    <font>
      <b/>
      <sz val="16"/>
      <name val="UD Digi Kyokasho NK-R"/>
      <family val="1"/>
      <charset val="128"/>
    </font>
    <font>
      <sz val="14"/>
      <name val="UD Digi Kyokasho NK-R"/>
      <family val="1"/>
      <charset val="128"/>
    </font>
    <font>
      <sz val="12"/>
      <name val="UD Digi Kyokasho NK-R"/>
      <family val="1"/>
      <charset val="128"/>
    </font>
    <font>
      <b/>
      <sz val="14"/>
      <name val="UD Digi Kyokasho NK-R"/>
      <family val="1"/>
      <charset val="128"/>
    </font>
    <font>
      <sz val="18"/>
      <color theme="0"/>
      <name val="UD Digi Kyokasho NK-R"/>
      <family val="1"/>
      <charset val="128"/>
    </font>
    <font>
      <sz val="7"/>
      <name val="UD Digi Kyokasho NK-R"/>
      <family val="1"/>
      <charset val="128"/>
    </font>
    <font>
      <sz val="9"/>
      <name val="UD Digi Kyokasho NK-R"/>
      <family val="1"/>
      <charset val="128"/>
    </font>
    <font>
      <vertAlign val="superscript"/>
      <sz val="10"/>
      <name val="UD Digi Kyokasho NK-R"/>
      <family val="1"/>
      <charset val="128"/>
    </font>
    <font>
      <sz val="8"/>
      <color rgb="FFFF0000"/>
      <name val="UD Digi Kyokasho NK-R"/>
      <family val="1"/>
      <charset val="128"/>
    </font>
    <font>
      <sz val="9"/>
      <color theme="0"/>
      <name val="UD Digi Kyokasho NK-R"/>
      <family val="1"/>
      <charset val="128"/>
    </font>
    <font>
      <b/>
      <sz val="9"/>
      <color rgb="FFFF0000"/>
      <name val="UD Digi Kyokasho NK-R"/>
      <family val="1"/>
      <charset val="128"/>
    </font>
    <font>
      <b/>
      <sz val="7"/>
      <color rgb="FFFF0000"/>
      <name val="UD Digi Kyokasho NK-R"/>
      <family val="1"/>
      <charset val="128"/>
    </font>
    <font>
      <b/>
      <sz val="11"/>
      <name val="UD Digi Kyokasho NK-R"/>
      <family val="1"/>
      <charset val="128"/>
    </font>
    <font>
      <b/>
      <sz val="11"/>
      <color rgb="FFFF0000"/>
      <name val="UD Digi Kyokasho NK-R"/>
      <family val="1"/>
      <charset val="128"/>
    </font>
    <font>
      <b/>
      <sz val="12"/>
      <color theme="1"/>
      <name val="UD Digi Kyokasho NK-R"/>
      <family val="1"/>
      <charset val="128"/>
    </font>
    <font>
      <b/>
      <sz val="13"/>
      <color theme="1"/>
      <name val="UD Digi Kyokasho NK-R"/>
      <family val="1"/>
      <charset val="128"/>
    </font>
    <font>
      <b/>
      <sz val="10"/>
      <color theme="0"/>
      <name val="UD Digi Kyokasho NK-R"/>
      <family val="1"/>
      <charset val="128"/>
    </font>
    <font>
      <b/>
      <sz val="12"/>
      <color rgb="FFFF0000"/>
      <name val="UD Digi Kyokasho NK-R"/>
      <family val="1"/>
      <charset val="128"/>
    </font>
    <font>
      <b/>
      <sz val="14"/>
      <color theme="1"/>
      <name val="UD Digi Kyokasho NK-R"/>
      <family val="1"/>
      <charset val="128"/>
    </font>
    <font>
      <sz val="6"/>
      <name val="UD Digi Kyokasho NK-R"/>
      <family val="1"/>
      <charset val="128"/>
    </font>
    <font>
      <b/>
      <sz val="18"/>
      <color rgb="FFFF0000"/>
      <name val="UD Digi Kyokasho NK-R"/>
      <family val="1"/>
      <charset val="128"/>
    </font>
    <font>
      <b/>
      <sz val="16"/>
      <color theme="1"/>
      <name val="UD Digi Kyokasho NK-R"/>
      <family val="1"/>
      <charset val="128"/>
    </font>
    <font>
      <sz val="9"/>
      <color rgb="FF00B050"/>
      <name val="UD Digi Kyokasho NK-R"/>
      <family val="1"/>
      <charset val="128"/>
    </font>
    <font>
      <sz val="10"/>
      <color rgb="FF00B050"/>
      <name val="UD Digi Kyokasho NK-R"/>
      <family val="1"/>
      <charset val="128"/>
    </font>
    <font>
      <vertAlign val="superscript"/>
      <sz val="12"/>
      <name val="UD Digi Kyokasho NK-R"/>
      <family val="1"/>
      <charset val="128"/>
    </font>
    <font>
      <b/>
      <sz val="12"/>
      <color rgb="FF0070C0"/>
      <name val="UD Digi Kyokasho NK-R"/>
      <family val="1"/>
      <charset val="128"/>
    </font>
  </fonts>
  <fills count="33">
    <fill>
      <patternFill patternType="none"/>
    </fill>
    <fill>
      <patternFill patternType="gray125"/>
    </fill>
    <fill>
      <patternFill patternType="solid">
        <fgColor theme="4"/>
        <bgColor indexed="64"/>
      </patternFill>
    </fill>
    <fill>
      <patternFill patternType="solid">
        <fgColor rgb="FFFFEBFF"/>
        <bgColor indexed="64"/>
      </patternFill>
    </fill>
    <fill>
      <patternFill patternType="solid">
        <fgColor theme="0"/>
        <bgColor indexed="64"/>
      </patternFill>
    </fill>
    <fill>
      <patternFill patternType="solid">
        <fgColor indexed="9"/>
        <bgColor indexed="64"/>
      </patternFill>
    </fill>
    <fill>
      <patternFill patternType="solid">
        <fgColor rgb="FFFFDCFF"/>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0" tint="-4.9989318521683403E-2"/>
        <bgColor indexed="64"/>
      </patternFill>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27"/>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16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thin">
        <color auto="1"/>
      </top>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top style="thin">
        <color auto="1"/>
      </top>
      <bottom/>
      <diagonal/>
    </border>
    <border>
      <left style="thin">
        <color auto="1"/>
      </left>
      <right style="thin">
        <color auto="1"/>
      </right>
      <top style="hair">
        <color auto="1"/>
      </top>
      <bottom style="thin">
        <color auto="1"/>
      </bottom>
      <diagonal/>
    </border>
    <border>
      <left style="thin">
        <color auto="1"/>
      </left>
      <right style="thin">
        <color auto="1"/>
      </right>
      <top/>
      <bottom style="thin">
        <color auto="1"/>
      </bottom>
      <diagonal/>
    </border>
    <border>
      <left style="thin">
        <color auto="1"/>
      </left>
      <right style="hair">
        <color auto="1"/>
      </right>
      <top style="hair">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hair">
        <color auto="1"/>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double">
        <color auto="1"/>
      </bottom>
      <diagonal/>
    </border>
    <border>
      <left style="thin">
        <color auto="1"/>
      </left>
      <right style="thin">
        <color auto="1"/>
      </right>
      <top style="hair">
        <color auto="1"/>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style="thin">
        <color auto="1"/>
      </right>
      <top style="double">
        <color auto="1"/>
      </top>
      <bottom style="double">
        <color auto="1"/>
      </bottom>
      <diagonal/>
    </border>
    <border>
      <left style="thin">
        <color auto="1"/>
      </left>
      <right style="hair">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double">
        <color auto="1"/>
      </bottom>
      <diagonal/>
    </border>
    <border>
      <left/>
      <right style="thin">
        <color auto="1"/>
      </right>
      <top style="thin">
        <color auto="1"/>
      </top>
      <bottom/>
      <diagonal/>
    </border>
    <border>
      <left style="thin">
        <color auto="1"/>
      </left>
      <right style="double">
        <color auto="1"/>
      </right>
      <top style="double">
        <color auto="1"/>
      </top>
      <bottom style="double">
        <color auto="1"/>
      </bottom>
      <diagonal/>
    </border>
    <border>
      <left/>
      <right/>
      <top/>
      <bottom style="thin">
        <color auto="1"/>
      </bottom>
      <diagonal/>
    </border>
    <border>
      <left style="medium">
        <color auto="1"/>
      </left>
      <right/>
      <top style="medium">
        <color auto="1"/>
      </top>
      <bottom/>
      <diagonal/>
    </border>
    <border>
      <left style="hair">
        <color auto="1"/>
      </left>
      <right/>
      <top style="medium">
        <color auto="1"/>
      </top>
      <bottom/>
      <diagonal/>
    </border>
    <border>
      <left style="hair">
        <color auto="1"/>
      </left>
      <right style="medium">
        <color auto="1"/>
      </right>
      <top style="medium">
        <color auto="1"/>
      </top>
      <bottom/>
      <diagonal/>
    </border>
    <border>
      <left style="medium">
        <color auto="1"/>
      </left>
      <right/>
      <top style="medium">
        <color auto="1"/>
      </top>
      <bottom style="medium">
        <color auto="1"/>
      </bottom>
      <diagonal/>
    </border>
    <border>
      <left style="hair">
        <color auto="1"/>
      </left>
      <right/>
      <top style="medium">
        <color auto="1"/>
      </top>
      <bottom style="medium">
        <color auto="1"/>
      </bottom>
      <diagonal/>
    </border>
    <border>
      <left style="hair">
        <color auto="1"/>
      </left>
      <right style="medium">
        <color auto="1"/>
      </right>
      <top style="medium">
        <color auto="1"/>
      </top>
      <bottom style="medium">
        <color auto="1"/>
      </bottom>
      <diagonal/>
    </border>
    <border>
      <left/>
      <right style="medium">
        <color auto="1"/>
      </right>
      <top/>
      <bottom/>
      <diagonal/>
    </border>
    <border>
      <left style="thin">
        <color auto="1"/>
      </left>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top/>
      <bottom/>
      <diagonal/>
    </border>
    <border>
      <left style="double">
        <color auto="1"/>
      </left>
      <right style="double">
        <color auto="1"/>
      </right>
      <top style="double">
        <color auto="1"/>
      </top>
      <bottom style="thin">
        <color auto="1"/>
      </bottom>
      <diagonal/>
    </border>
    <border>
      <left style="double">
        <color auto="1"/>
      </left>
      <right/>
      <top style="double">
        <color auto="1"/>
      </top>
      <bottom style="thin">
        <color auto="1"/>
      </bottom>
      <diagonal/>
    </border>
    <border>
      <left style="double">
        <color auto="1"/>
      </left>
      <right style="thin">
        <color auto="1"/>
      </right>
      <top style="double">
        <color auto="1"/>
      </top>
      <bottom style="thin">
        <color auto="1"/>
      </bottom>
      <diagonal/>
    </border>
    <border>
      <left style="double">
        <color auto="1"/>
      </left>
      <right style="double">
        <color auto="1"/>
      </right>
      <top/>
      <bottom/>
      <diagonal/>
    </border>
    <border>
      <left style="double">
        <color rgb="FF0070C0"/>
      </left>
      <right/>
      <top/>
      <bottom style="hair">
        <color auto="1"/>
      </bottom>
      <diagonal/>
    </border>
    <border>
      <left style="double">
        <color auto="1"/>
      </left>
      <right style="double">
        <color auto="1"/>
      </right>
      <top/>
      <bottom style="hair">
        <color auto="1"/>
      </bottom>
      <diagonal/>
    </border>
    <border>
      <left style="double">
        <color auto="1"/>
      </left>
      <right style="thin">
        <color auto="1"/>
      </right>
      <top/>
      <bottom style="hair">
        <color auto="1"/>
      </bottom>
      <diagonal/>
    </border>
    <border>
      <left style="thin">
        <color auto="1"/>
      </left>
      <right style="double">
        <color auto="1"/>
      </right>
      <top/>
      <bottom style="hair">
        <color auto="1"/>
      </bottom>
      <diagonal/>
    </border>
    <border>
      <left/>
      <right/>
      <top/>
      <bottom style="hair">
        <color auto="1"/>
      </bottom>
      <diagonal/>
    </border>
    <border>
      <left style="hair">
        <color auto="1"/>
      </left>
      <right style="thin">
        <color auto="1"/>
      </right>
      <top/>
      <bottom style="hair">
        <color auto="1"/>
      </bottom>
      <diagonal/>
    </border>
    <border>
      <left style="double">
        <color auto="1"/>
      </left>
      <right style="double">
        <color auto="1"/>
      </right>
      <top style="hair">
        <color auto="1"/>
      </top>
      <bottom style="hair">
        <color auto="1"/>
      </bottom>
      <diagonal/>
    </border>
    <border>
      <left style="double">
        <color rgb="FF0070C0"/>
      </left>
      <right/>
      <top style="hair">
        <color auto="1"/>
      </top>
      <bottom style="hair">
        <color auto="1"/>
      </bottom>
      <diagonal/>
    </border>
    <border>
      <left style="double">
        <color auto="1"/>
      </left>
      <right/>
      <top style="hair">
        <color auto="1"/>
      </top>
      <bottom style="hair">
        <color auto="1"/>
      </bottom>
      <diagonal/>
    </border>
    <border>
      <left style="thin">
        <color auto="1"/>
      </left>
      <right style="double">
        <color auto="1"/>
      </right>
      <top style="hair">
        <color auto="1"/>
      </top>
      <bottom style="hair">
        <color auto="1"/>
      </bottom>
      <diagonal/>
    </border>
    <border>
      <left style="double">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double">
        <color auto="1"/>
      </left>
      <right style="thin">
        <color auto="1"/>
      </right>
      <top style="hair">
        <color auto="1"/>
      </top>
      <bottom style="hair">
        <color auto="1"/>
      </bottom>
      <diagonal/>
    </border>
    <border>
      <left style="double">
        <color auto="1"/>
      </left>
      <right style="double">
        <color auto="1"/>
      </right>
      <top style="hair">
        <color auto="1"/>
      </top>
      <bottom style="thin">
        <color auto="1"/>
      </bottom>
      <diagonal/>
    </border>
    <border>
      <left style="double">
        <color rgb="FF0070C0"/>
      </left>
      <right/>
      <top style="hair">
        <color auto="1"/>
      </top>
      <bottom style="thin">
        <color auto="1"/>
      </bottom>
      <diagonal/>
    </border>
    <border>
      <left style="double">
        <color auto="1"/>
      </left>
      <right style="thin">
        <color auto="1"/>
      </right>
      <top style="hair">
        <color auto="1"/>
      </top>
      <bottom style="thin">
        <color auto="1"/>
      </bottom>
      <diagonal/>
    </border>
    <border>
      <left style="thin">
        <color auto="1"/>
      </left>
      <right style="double">
        <color auto="1"/>
      </right>
      <top style="hair">
        <color auto="1"/>
      </top>
      <bottom style="thin">
        <color auto="1"/>
      </bottom>
      <diagonal/>
    </border>
    <border>
      <left style="double">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double">
        <color auto="1"/>
      </left>
      <right style="hair">
        <color auto="1"/>
      </right>
      <top/>
      <bottom style="hair">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hair">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hair">
        <color auto="1"/>
      </left>
      <right style="thin">
        <color auto="1"/>
      </right>
      <top style="thin">
        <color auto="1"/>
      </top>
      <bottom style="medium">
        <color auto="1"/>
      </bottom>
      <diagonal/>
    </border>
    <border>
      <left style="hair">
        <color auto="1"/>
      </left>
      <right style="medium">
        <color auto="1"/>
      </right>
      <top style="thin">
        <color auto="1"/>
      </top>
      <bottom style="medium">
        <color auto="1"/>
      </bottom>
      <diagonal/>
    </border>
    <border>
      <left/>
      <right style="double">
        <color auto="1"/>
      </right>
      <top style="double">
        <color auto="1"/>
      </top>
      <bottom style="thin">
        <color auto="1"/>
      </bottom>
      <diagonal/>
    </border>
    <border>
      <left/>
      <right style="double">
        <color theme="1"/>
      </right>
      <top style="double">
        <color auto="1"/>
      </top>
      <bottom style="thin">
        <color auto="1"/>
      </bottom>
      <diagonal/>
    </border>
    <border>
      <left style="double">
        <color theme="1"/>
      </left>
      <right/>
      <top style="double">
        <color auto="1"/>
      </top>
      <bottom style="thin">
        <color auto="1"/>
      </bottom>
      <diagonal/>
    </border>
    <border>
      <left style="double">
        <color rgb="FF0070C0"/>
      </left>
      <right style="double">
        <color rgb="FF0070C0"/>
      </right>
      <top style="hair">
        <color auto="1"/>
      </top>
      <bottom style="hair">
        <color auto="1"/>
      </bottom>
      <diagonal/>
    </border>
    <border>
      <left style="double">
        <color auto="1"/>
      </left>
      <right/>
      <top style="hair">
        <color auto="1"/>
      </top>
      <bottom style="thin">
        <color auto="1"/>
      </bottom>
      <diagonal/>
    </border>
    <border>
      <left style="double">
        <color rgb="FF0070C0"/>
      </left>
      <right style="double">
        <color rgb="FF0070C0"/>
      </right>
      <top style="hair">
        <color auto="1"/>
      </top>
      <bottom style="thin">
        <color auto="1"/>
      </bottom>
      <diagonal/>
    </border>
    <border>
      <left style="double">
        <color auto="1"/>
      </left>
      <right/>
      <top/>
      <bottom style="hair">
        <color auto="1"/>
      </bottom>
      <diagonal/>
    </border>
    <border>
      <left style="double">
        <color auto="1"/>
      </left>
      <right style="double">
        <color rgb="FF0070C0"/>
      </right>
      <top/>
      <bottom style="hair">
        <color auto="1"/>
      </bottom>
      <diagonal/>
    </border>
    <border>
      <left style="double">
        <color rgb="FF0070C0"/>
      </left>
      <right style="double">
        <color rgb="FF0070C0"/>
      </right>
      <top/>
      <bottom style="hair">
        <color auto="1"/>
      </bottom>
      <diagonal/>
    </border>
    <border>
      <left/>
      <right/>
      <top style="hair">
        <color auto="1"/>
      </top>
      <bottom style="hair">
        <color auto="1"/>
      </bottom>
      <diagonal/>
    </border>
    <border>
      <left style="double">
        <color auto="1"/>
      </left>
      <right style="double">
        <color auto="1"/>
      </right>
      <top style="hair">
        <color auto="1"/>
      </top>
      <bottom/>
      <diagonal/>
    </border>
    <border>
      <left/>
      <right/>
      <top style="hair">
        <color auto="1"/>
      </top>
      <bottom style="thin">
        <color auto="1"/>
      </bottom>
      <diagonal/>
    </border>
    <border>
      <left style="double">
        <color auto="1"/>
      </left>
      <right style="thin">
        <color auto="1"/>
      </right>
      <top style="hair">
        <color auto="1"/>
      </top>
      <bottom/>
      <diagonal/>
    </border>
    <border>
      <left style="thin">
        <color auto="1"/>
      </left>
      <right style="double">
        <color auto="1"/>
      </right>
      <top style="hair">
        <color auto="1"/>
      </top>
      <bottom/>
      <diagonal/>
    </border>
    <border>
      <left style="double">
        <color auto="1"/>
      </left>
      <right style="hair">
        <color auto="1"/>
      </right>
      <top style="hair">
        <color auto="1"/>
      </top>
      <bottom/>
      <diagonal/>
    </border>
    <border>
      <left style="hair">
        <color auto="1"/>
      </left>
      <right style="thin">
        <color auto="1"/>
      </right>
      <top style="hair">
        <color auto="1"/>
      </top>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top style="hair">
        <color auto="1"/>
      </top>
      <bottom/>
      <diagonal/>
    </border>
    <border>
      <left style="double">
        <color auto="1"/>
      </left>
      <right/>
      <top/>
      <bottom style="thin">
        <color auto="1"/>
      </bottom>
      <diagonal/>
    </border>
    <border>
      <left style="double">
        <color rgb="FF0070C0"/>
      </left>
      <right style="double">
        <color rgb="FF0070C0"/>
      </right>
      <top/>
      <bottom style="thin">
        <color auto="1"/>
      </bottom>
      <diagonal/>
    </border>
    <border>
      <left style="double">
        <color auto="1"/>
      </left>
      <right style="double">
        <color auto="1"/>
      </right>
      <top style="hair">
        <color auto="1"/>
      </top>
      <bottom style="medium">
        <color auto="1"/>
      </bottom>
      <diagonal/>
    </border>
    <border>
      <left/>
      <right/>
      <top style="hair">
        <color auto="1"/>
      </top>
      <bottom style="medium">
        <color auto="1"/>
      </bottom>
      <diagonal/>
    </border>
    <border>
      <left style="double">
        <color auto="1"/>
      </left>
      <right style="thin">
        <color auto="1"/>
      </right>
      <top style="hair">
        <color auto="1"/>
      </top>
      <bottom style="medium">
        <color auto="1"/>
      </bottom>
      <diagonal/>
    </border>
    <border>
      <left style="thin">
        <color auto="1"/>
      </left>
      <right style="double">
        <color auto="1"/>
      </right>
      <top style="hair">
        <color auto="1"/>
      </top>
      <bottom style="medium">
        <color auto="1"/>
      </bottom>
      <diagonal/>
    </border>
    <border>
      <left style="double">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double">
        <color auto="1"/>
      </left>
      <right style="double">
        <color auto="1"/>
      </right>
      <top style="medium">
        <color auto="1"/>
      </top>
      <bottom style="hair">
        <color auto="1"/>
      </bottom>
      <diagonal/>
    </border>
    <border>
      <left/>
      <right/>
      <top style="medium">
        <color auto="1"/>
      </top>
      <bottom style="hair">
        <color auto="1"/>
      </bottom>
      <diagonal/>
    </border>
    <border>
      <left style="double">
        <color auto="1"/>
      </left>
      <right style="thin">
        <color auto="1"/>
      </right>
      <top style="medium">
        <color auto="1"/>
      </top>
      <bottom style="hair">
        <color auto="1"/>
      </bottom>
      <diagonal/>
    </border>
    <border>
      <left style="thin">
        <color auto="1"/>
      </left>
      <right style="double">
        <color auto="1"/>
      </right>
      <top style="medium">
        <color auto="1"/>
      </top>
      <bottom style="hair">
        <color auto="1"/>
      </bottom>
      <diagonal/>
    </border>
    <border>
      <left style="double">
        <color auto="1"/>
      </left>
      <right style="hair">
        <color auto="1"/>
      </right>
      <top style="medium">
        <color auto="1"/>
      </top>
      <bottom style="hair">
        <color auto="1"/>
      </bottom>
      <diagonal/>
    </border>
    <border>
      <left style="double">
        <color auto="1"/>
      </left>
      <right/>
      <top style="hair">
        <color auto="1"/>
      </top>
      <bottom style="medium">
        <color auto="1"/>
      </bottom>
      <diagonal/>
    </border>
    <border>
      <left style="double">
        <color rgb="FF0070C0"/>
      </left>
      <right style="double">
        <color rgb="FF0070C0"/>
      </right>
      <top style="hair">
        <color auto="1"/>
      </top>
      <bottom style="medium">
        <color auto="1"/>
      </bottom>
      <diagonal/>
    </border>
    <border>
      <left style="double">
        <color auto="1"/>
      </left>
      <right style="double">
        <color rgb="FF0070C0"/>
      </right>
      <top style="hair">
        <color auto="1"/>
      </top>
      <bottom style="hair">
        <color auto="1"/>
      </bottom>
      <diagonal/>
    </border>
    <border>
      <left/>
      <right/>
      <top style="hair">
        <color auto="1"/>
      </top>
      <bottom/>
      <diagonal/>
    </border>
    <border>
      <left style="double">
        <color rgb="FF0070C0"/>
      </left>
      <right style="double">
        <color rgb="FF0070C0"/>
      </right>
      <top style="hair">
        <color auto="1"/>
      </top>
      <bottom/>
      <diagonal/>
    </border>
    <border>
      <left style="double">
        <color auto="1"/>
      </left>
      <right style="double">
        <color rgb="FF0070C0"/>
      </right>
      <top style="hair">
        <color auto="1"/>
      </top>
      <bottom style="thin">
        <color auto="1"/>
      </bottom>
      <diagonal/>
    </border>
    <border>
      <left/>
      <right style="thin">
        <color auto="1"/>
      </right>
      <top/>
      <bottom style="hair">
        <color auto="1"/>
      </bottom>
      <diagonal/>
    </border>
    <border>
      <left/>
      <right style="thin">
        <color auto="1"/>
      </right>
      <top style="hair">
        <color auto="1"/>
      </top>
      <bottom/>
      <diagonal/>
    </border>
    <border>
      <left/>
      <right style="thin">
        <color auto="1"/>
      </right>
      <top style="hair">
        <color auto="1"/>
      </top>
      <bottom style="thin">
        <color auto="1"/>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hair">
        <color auto="1"/>
      </right>
      <top/>
      <bottom/>
      <diagonal/>
    </border>
    <border>
      <left/>
      <right style="thin">
        <color auto="1"/>
      </right>
      <top/>
      <bottom/>
      <diagonal/>
    </border>
    <border>
      <left/>
      <right style="thin">
        <color auto="1"/>
      </right>
      <top style="hair">
        <color auto="1"/>
      </top>
      <bottom style="medium">
        <color auto="1"/>
      </bottom>
      <diagonal/>
    </border>
    <border>
      <left/>
      <right style="thin">
        <color auto="1"/>
      </right>
      <top style="medium">
        <color auto="1"/>
      </top>
      <bottom style="hair">
        <color auto="1"/>
      </bottom>
      <diagonal/>
    </border>
    <border>
      <left style="double">
        <color auto="1"/>
      </left>
      <right/>
      <top/>
      <bottom/>
      <diagonal/>
    </border>
    <border>
      <left style="double">
        <color rgb="FF0070C0"/>
      </left>
      <right style="double">
        <color rgb="FF0070C0"/>
      </right>
      <top/>
      <bottom/>
      <diagonal/>
    </border>
    <border>
      <left style="hair">
        <color auto="1"/>
      </left>
      <right style="thin">
        <color auto="1"/>
      </right>
      <top/>
      <bottom/>
      <diagonal/>
    </border>
    <border>
      <left style="thin">
        <color auto="1"/>
      </left>
      <right/>
      <top style="hair">
        <color auto="1"/>
      </top>
      <bottom style="hair">
        <color auto="1"/>
      </bottom>
      <diagonal/>
    </border>
    <border>
      <left style="thin">
        <color auto="1"/>
      </left>
      <right/>
      <top style="hair">
        <color auto="1"/>
      </top>
      <bottom style="medium">
        <color auto="1"/>
      </bottom>
      <diagonal/>
    </border>
    <border>
      <left style="double">
        <color auto="1"/>
      </left>
      <right style="double">
        <color rgb="FF0070C0"/>
      </right>
      <top style="hair">
        <color auto="1"/>
      </top>
      <bottom style="medium">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style="hair">
        <color auto="1"/>
      </top>
      <bottom style="thin">
        <color auto="1"/>
      </bottom>
      <diagonal/>
    </border>
    <border>
      <left style="double">
        <color auto="1"/>
      </left>
      <right style="double">
        <color auto="1"/>
      </right>
      <top style="medium">
        <color auto="1"/>
      </top>
      <bottom style="double">
        <color auto="1"/>
      </bottom>
      <diagonal/>
    </border>
    <border>
      <left style="double">
        <color auto="1"/>
      </left>
      <right/>
      <top style="medium">
        <color auto="1"/>
      </top>
      <bottom style="double">
        <color auto="1"/>
      </bottom>
      <diagonal/>
    </border>
    <border>
      <left style="double">
        <color auto="1"/>
      </left>
      <right style="thin">
        <color auto="1"/>
      </right>
      <top style="medium">
        <color auto="1"/>
      </top>
      <bottom style="double">
        <color auto="1"/>
      </bottom>
      <diagonal/>
    </border>
    <border>
      <left style="thin">
        <color auto="1"/>
      </left>
      <right style="double">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medium">
        <color auto="1"/>
      </top>
      <bottom style="double">
        <color auto="1"/>
      </bottom>
      <diagonal/>
    </border>
    <border>
      <left style="double">
        <color rgb="FF0070C0"/>
      </left>
      <right style="double">
        <color rgb="FF0070C0"/>
      </right>
      <top style="medium">
        <color auto="1"/>
      </top>
      <bottom style="double">
        <color rgb="FF0070C0"/>
      </bottom>
      <diagonal/>
    </border>
    <border>
      <left style="thin">
        <color auto="1"/>
      </left>
      <right style="medium">
        <color auto="1"/>
      </right>
      <top style="medium">
        <color auto="1"/>
      </top>
      <bottom style="medium">
        <color auto="1"/>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style="double">
        <color rgb="FF0070C0"/>
      </left>
      <right/>
      <top style="hair">
        <color auto="1"/>
      </top>
      <bottom/>
      <diagonal/>
    </border>
    <border>
      <left style="double">
        <color auto="1"/>
      </left>
      <right style="double">
        <color rgb="FF0070C0"/>
      </right>
      <top style="hair">
        <color auto="1"/>
      </top>
      <bottom/>
      <diagonal/>
    </border>
    <border>
      <left style="hair">
        <color indexed="64"/>
      </left>
      <right style="thin">
        <color indexed="64"/>
      </right>
      <top style="medium">
        <color indexed="64"/>
      </top>
      <bottom style="hair">
        <color indexed="64"/>
      </bottom>
      <diagonal/>
    </border>
    <border>
      <left style="double">
        <color indexed="64"/>
      </left>
      <right style="double">
        <color indexed="64"/>
      </right>
      <top/>
      <bottom style="medium">
        <color indexed="64"/>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style="double">
        <color indexed="64"/>
      </left>
      <right/>
      <top style="medium">
        <color indexed="64"/>
      </top>
      <bottom style="hair">
        <color indexed="64"/>
      </bottom>
      <diagonal/>
    </border>
    <border>
      <left style="double">
        <color auto="1"/>
      </left>
      <right style="double">
        <color auto="1"/>
      </right>
      <top style="double">
        <color auto="1"/>
      </top>
      <bottom style="hair">
        <color auto="1"/>
      </bottom>
      <diagonal/>
    </border>
    <border>
      <left style="double">
        <color auto="1"/>
      </left>
      <right/>
      <top style="double">
        <color auto="1"/>
      </top>
      <bottom style="hair">
        <color auto="1"/>
      </bottom>
      <diagonal/>
    </border>
    <border>
      <left style="double">
        <color auto="1"/>
      </left>
      <right style="thin">
        <color auto="1"/>
      </right>
      <top style="thin">
        <color auto="1"/>
      </top>
      <bottom style="hair">
        <color auto="1"/>
      </bottom>
      <diagonal/>
    </border>
    <border>
      <left style="thin">
        <color auto="1"/>
      </left>
      <right style="double">
        <color auto="1"/>
      </right>
      <top style="thin">
        <color auto="1"/>
      </top>
      <bottom style="hair">
        <color auto="1"/>
      </bottom>
      <diagonal/>
    </border>
    <border>
      <left style="double">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double">
        <color theme="1"/>
      </left>
      <right/>
      <top style="double">
        <color theme="1"/>
      </top>
      <bottom style="hair">
        <color auto="1"/>
      </bottom>
      <diagonal/>
    </border>
    <border>
      <left style="double">
        <color rgb="FF0070C0"/>
      </left>
      <right/>
      <top style="hair">
        <color auto="1"/>
      </top>
      <bottom style="medium">
        <color auto="1"/>
      </bottom>
      <diagonal/>
    </border>
    <border>
      <left style="double">
        <color rgb="FF0070C0"/>
      </left>
      <right/>
      <top style="medium">
        <color auto="1"/>
      </top>
      <bottom style="hair">
        <color auto="1"/>
      </bottom>
      <diagonal/>
    </border>
    <border>
      <left style="double">
        <color rgb="FF0070C0"/>
      </left>
      <right/>
      <top/>
      <bottom/>
      <diagonal/>
    </border>
  </borders>
  <cellStyleXfs count="99">
    <xf numFmtId="0" fontId="0" fillId="0" borderId="0"/>
    <xf numFmtId="38" fontId="19" fillId="0" borderId="0" applyFont="0" applyFill="0" applyBorder="0" applyAlignment="0" applyProtection="0"/>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5"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6" fillId="26"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22" borderId="0" applyNumberFormat="0" applyBorder="0" applyAlignment="0" applyProtection="0">
      <alignment vertical="center"/>
    </xf>
    <xf numFmtId="0" fontId="16" fillId="22"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6" borderId="0" applyNumberFormat="0" applyBorder="0" applyAlignment="0" applyProtection="0">
      <alignment vertical="center"/>
    </xf>
    <xf numFmtId="0" fontId="16" fillId="26"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0" borderId="0" applyNumberFormat="0" applyBorder="0" applyAlignment="0" applyProtection="0">
      <alignment vertical="center"/>
    </xf>
    <xf numFmtId="0" fontId="16" fillId="30" borderId="0" applyNumberFormat="0" applyBorder="0" applyAlignment="0" applyProtection="0">
      <alignment vertical="center"/>
    </xf>
    <xf numFmtId="0" fontId="2"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10" fillId="14" borderId="148" applyNumberFormat="0" applyAlignment="0" applyProtection="0">
      <alignment vertical="center"/>
    </xf>
    <xf numFmtId="0" fontId="10" fillId="14" borderId="148" applyNumberFormat="0" applyAlignment="0" applyProtection="0">
      <alignment vertical="center"/>
    </xf>
    <xf numFmtId="0" fontId="15" fillId="17" borderId="0" applyNumberFormat="0" applyBorder="0" applyAlignment="0" applyProtection="0">
      <alignment vertical="center"/>
    </xf>
    <xf numFmtId="0" fontId="15" fillId="17" borderId="0" applyNumberFormat="0" applyBorder="0" applyAlignment="0" applyProtection="0">
      <alignment vertical="center"/>
    </xf>
    <xf numFmtId="0" fontId="19" fillId="11" borderId="142" applyNumberFormat="0" applyFont="0" applyAlignment="0" applyProtection="0">
      <alignment vertical="center"/>
    </xf>
    <xf numFmtId="0" fontId="19" fillId="11" borderId="142" applyNumberFormat="0" applyFont="0" applyAlignment="0" applyProtection="0">
      <alignment vertical="center"/>
    </xf>
    <xf numFmtId="0" fontId="11" fillId="0" borderId="149" applyNumberFormat="0" applyFill="0" applyAlignment="0" applyProtection="0">
      <alignment vertical="center"/>
    </xf>
    <xf numFmtId="0" fontId="11" fillId="0" borderId="149" applyNumberFormat="0" applyFill="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9" fillId="13" borderId="146" applyNumberFormat="0" applyAlignment="0" applyProtection="0">
      <alignment vertical="center"/>
    </xf>
    <xf numFmtId="0" fontId="9" fillId="13" borderId="146" applyNumberFormat="0" applyAlignment="0" applyProtection="0">
      <alignment vertical="center"/>
    </xf>
    <xf numFmtId="0" fontId="1" fillId="0" borderId="0" applyNumberFormat="0" applyFill="0" applyBorder="0" applyAlignment="0" applyProtection="0">
      <alignment vertical="center"/>
    </xf>
    <xf numFmtId="0" fontId="1" fillId="0" borderId="0" applyNumberFormat="0" applyFill="0" applyBorder="0" applyAlignment="0" applyProtection="0">
      <alignment vertical="center"/>
    </xf>
    <xf numFmtId="38" fontId="19" fillId="0" borderId="0" applyFont="0" applyFill="0" applyBorder="0" applyAlignment="0" applyProtection="0">
      <alignment vertical="center"/>
    </xf>
    <xf numFmtId="38" fontId="19" fillId="0" borderId="0" applyFont="0" applyFill="0" applyBorder="0" applyAlignment="0" applyProtection="0">
      <alignment vertical="center"/>
    </xf>
    <xf numFmtId="38" fontId="19" fillId="0" borderId="0" applyFont="0" applyFill="0" applyBorder="0" applyAlignment="0" applyProtection="0"/>
    <xf numFmtId="38" fontId="18" fillId="0" borderId="0" applyFont="0" applyFill="0" applyBorder="0" applyAlignment="0" applyProtection="0">
      <alignment vertical="center"/>
    </xf>
    <xf numFmtId="38" fontId="19" fillId="0" borderId="0" applyFont="0" applyFill="0" applyBorder="0" applyAlignment="0" applyProtection="0"/>
    <xf numFmtId="0" fontId="4" fillId="0" borderId="143" applyNumberFormat="0" applyFill="0" applyAlignment="0" applyProtection="0">
      <alignment vertical="center"/>
    </xf>
    <xf numFmtId="0" fontId="4" fillId="0" borderId="143" applyNumberFormat="0" applyFill="0" applyAlignment="0" applyProtection="0">
      <alignment vertical="center"/>
    </xf>
    <xf numFmtId="0" fontId="5" fillId="0" borderId="144" applyNumberFormat="0" applyFill="0" applyAlignment="0" applyProtection="0">
      <alignment vertical="center"/>
    </xf>
    <xf numFmtId="0" fontId="5" fillId="0" borderId="144" applyNumberFormat="0" applyFill="0" applyAlignment="0" applyProtection="0">
      <alignment vertical="center"/>
    </xf>
    <xf numFmtId="0" fontId="6" fillId="0" borderId="145" applyNumberFormat="0" applyFill="0" applyAlignment="0" applyProtection="0">
      <alignment vertical="center"/>
    </xf>
    <xf numFmtId="0" fontId="6" fillId="0" borderId="145" applyNumberFormat="0" applyFill="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2" fillId="0" borderId="150" applyNumberFormat="0" applyFill="0" applyAlignment="0" applyProtection="0">
      <alignment vertical="center"/>
    </xf>
    <xf numFmtId="0" fontId="12" fillId="0" borderId="150" applyNumberFormat="0" applyFill="0" applyAlignment="0" applyProtection="0">
      <alignment vertical="center"/>
    </xf>
    <xf numFmtId="0" fontId="8" fillId="13" borderId="147" applyNumberFormat="0" applyAlignment="0" applyProtection="0">
      <alignment vertical="center"/>
    </xf>
    <xf numFmtId="0" fontId="8" fillId="13" borderId="147" applyNumberFormat="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7" fillId="12" borderId="146" applyNumberFormat="0" applyAlignment="0" applyProtection="0">
      <alignment vertical="center"/>
    </xf>
    <xf numFmtId="0" fontId="7" fillId="12" borderId="146" applyNumberFormat="0" applyAlignment="0" applyProtection="0">
      <alignment vertical="center"/>
    </xf>
    <xf numFmtId="0" fontId="19" fillId="0" borderId="0"/>
    <xf numFmtId="0" fontId="18" fillId="0" borderId="0">
      <alignment vertical="center"/>
    </xf>
    <xf numFmtId="0" fontId="18" fillId="0" borderId="0">
      <alignment vertical="center"/>
    </xf>
    <xf numFmtId="0" fontId="19" fillId="0" borderId="0"/>
    <xf numFmtId="0" fontId="19" fillId="0" borderId="0"/>
    <xf numFmtId="0" fontId="19" fillId="0" borderId="0"/>
    <xf numFmtId="0" fontId="19" fillId="0" borderId="0">
      <alignment vertical="center"/>
    </xf>
    <xf numFmtId="0" fontId="18" fillId="0" borderId="0">
      <alignment vertical="center"/>
    </xf>
    <xf numFmtId="0" fontId="19" fillId="0" borderId="0"/>
    <xf numFmtId="0" fontId="19" fillId="0" borderId="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cellStyleXfs>
  <cellXfs count="562">
    <xf numFmtId="0" fontId="0" fillId="0" borderId="0" xfId="0"/>
    <xf numFmtId="38" fontId="24" fillId="4" borderId="38" xfId="1" applyFont="1" applyFill="1" applyBorder="1" applyAlignment="1" applyProtection="1">
      <alignment horizontal="center"/>
      <protection locked="0"/>
    </xf>
    <xf numFmtId="38" fontId="28" fillId="0" borderId="0" xfId="1" applyFont="1" applyFill="1" applyBorder="1" applyAlignment="1" applyProtection="1">
      <protection locked="0" hidden="1"/>
    </xf>
    <xf numFmtId="0" fontId="44" fillId="0" borderId="0" xfId="0" applyFont="1"/>
    <xf numFmtId="0" fontId="24" fillId="0" borderId="0" xfId="0" applyFont="1"/>
    <xf numFmtId="0" fontId="45" fillId="0" borderId="0" xfId="0" applyFont="1"/>
    <xf numFmtId="0" fontId="46" fillId="0" borderId="0" xfId="0" applyFont="1"/>
    <xf numFmtId="0" fontId="47" fillId="0" borderId="0" xfId="0" applyFont="1"/>
    <xf numFmtId="0" fontId="48" fillId="2" borderId="0" xfId="0" applyFont="1" applyFill="1" applyAlignment="1">
      <alignment vertical="center"/>
    </xf>
    <xf numFmtId="0" fontId="26" fillId="2" borderId="0" xfId="0" applyFont="1" applyFill="1" applyAlignment="1">
      <alignment horizontal="right"/>
    </xf>
    <xf numFmtId="38" fontId="24" fillId="0" borderId="0" xfId="1" applyFont="1"/>
    <xf numFmtId="0" fontId="49" fillId="0" borderId="0" xfId="0" applyFont="1"/>
    <xf numFmtId="0" fontId="24" fillId="0" borderId="0" xfId="0" applyFont="1" applyAlignment="1">
      <alignment vertical="center"/>
    </xf>
    <xf numFmtId="0" fontId="41" fillId="0" borderId="0" xfId="0" applyFont="1" applyAlignment="1">
      <alignment horizontal="right"/>
    </xf>
    <xf numFmtId="0" fontId="41" fillId="0" borderId="0" xfId="0" applyFont="1" applyAlignment="1">
      <alignment horizontal="center" vertical="center"/>
    </xf>
    <xf numFmtId="0" fontId="36" fillId="0" borderId="0" xfId="0" applyFont="1" applyAlignment="1">
      <alignment vertical="center"/>
    </xf>
    <xf numFmtId="38" fontId="36" fillId="0" borderId="0" xfId="1" applyFont="1" applyAlignment="1">
      <alignment horizontal="right" vertical="center"/>
    </xf>
    <xf numFmtId="176" fontId="50" fillId="0" borderId="9" xfId="1" applyNumberFormat="1" applyFont="1" applyBorder="1" applyAlignment="1">
      <alignment horizontal="center" vertical="center" shrinkToFit="1"/>
    </xf>
    <xf numFmtId="176" fontId="50" fillId="0" borderId="10" xfId="1" applyNumberFormat="1" applyFont="1" applyBorder="1" applyAlignment="1">
      <alignment horizontal="center" vertical="center" shrinkToFit="1"/>
    </xf>
    <xf numFmtId="38" fontId="36" fillId="0" borderId="0" xfId="1" applyFont="1" applyAlignment="1">
      <alignment vertical="center"/>
    </xf>
    <xf numFmtId="38" fontId="37" fillId="0" borderId="2" xfId="66" applyFont="1" applyBorder="1" applyAlignment="1">
      <alignment horizontal="right" vertical="center" shrinkToFit="1"/>
    </xf>
    <xf numFmtId="38" fontId="50" fillId="0" borderId="13" xfId="66" applyFont="1" applyBorder="1" applyAlignment="1">
      <alignment horizontal="right" vertical="center" shrinkToFit="1"/>
    </xf>
    <xf numFmtId="38" fontId="50" fillId="0" borderId="5" xfId="66" applyFont="1" applyBorder="1" applyAlignment="1">
      <alignment horizontal="right" vertical="center" shrinkToFit="1"/>
    </xf>
    <xf numFmtId="38" fontId="28" fillId="3" borderId="2" xfId="66" applyFont="1" applyFill="1" applyBorder="1" applyAlignment="1">
      <alignment horizontal="right" vertical="center" shrinkToFit="1"/>
    </xf>
    <xf numFmtId="38" fontId="50" fillId="0" borderId="2" xfId="66" applyFont="1" applyBorder="1" applyAlignment="1">
      <alignment horizontal="right" vertical="center" shrinkToFit="1"/>
    </xf>
    <xf numFmtId="38" fontId="37" fillId="6" borderId="2" xfId="66" applyFont="1" applyFill="1" applyBorder="1" applyAlignment="1">
      <alignment horizontal="right" vertical="center" shrinkToFit="1"/>
    </xf>
    <xf numFmtId="38" fontId="36" fillId="0" borderId="0" xfId="0" applyNumberFormat="1" applyFont="1" applyAlignment="1">
      <alignment vertical="center"/>
    </xf>
    <xf numFmtId="38" fontId="37" fillId="0" borderId="12" xfId="66" applyFont="1" applyBorder="1" applyAlignment="1">
      <alignment horizontal="right" vertical="center" shrinkToFit="1"/>
    </xf>
    <xf numFmtId="38" fontId="50" fillId="0" borderId="14" xfId="66" applyFont="1" applyBorder="1" applyAlignment="1">
      <alignment horizontal="right" vertical="center" shrinkToFit="1"/>
    </xf>
    <xf numFmtId="38" fontId="50" fillId="0" borderId="15" xfId="66" applyFont="1" applyBorder="1" applyAlignment="1">
      <alignment horizontal="right" vertical="center" shrinkToFit="1"/>
    </xf>
    <xf numFmtId="38" fontId="28" fillId="3" borderId="12" xfId="66" applyFont="1" applyFill="1" applyBorder="1" applyAlignment="1">
      <alignment horizontal="right" vertical="center" shrinkToFit="1"/>
    </xf>
    <xf numFmtId="38" fontId="50" fillId="0" borderId="12" xfId="66" applyFont="1" applyBorder="1" applyAlignment="1">
      <alignment horizontal="right" vertical="center" shrinkToFit="1"/>
    </xf>
    <xf numFmtId="38" fontId="37" fillId="6" borderId="12" xfId="66" applyFont="1" applyFill="1" applyBorder="1" applyAlignment="1">
      <alignment horizontal="right" vertical="center" shrinkToFit="1"/>
    </xf>
    <xf numFmtId="38" fontId="24" fillId="0" borderId="21" xfId="0" applyNumberFormat="1" applyFont="1" applyBorder="1" applyAlignment="1">
      <alignment vertical="center"/>
    </xf>
    <xf numFmtId="38" fontId="24" fillId="0" borderId="22" xfId="0" applyNumberFormat="1" applyFont="1" applyBorder="1" applyAlignment="1">
      <alignment vertical="center"/>
    </xf>
    <xf numFmtId="38" fontId="22" fillId="3" borderId="23" xfId="0" applyNumberFormat="1" applyFont="1" applyFill="1" applyBorder="1" applyAlignment="1">
      <alignment vertical="center"/>
    </xf>
    <xf numFmtId="38" fontId="24" fillId="0" borderId="23" xfId="0" applyNumberFormat="1" applyFont="1" applyBorder="1" applyAlignment="1">
      <alignment vertical="center"/>
    </xf>
    <xf numFmtId="38" fontId="24" fillId="6" borderId="28" xfId="0" applyNumberFormat="1" applyFont="1" applyFill="1" applyBorder="1" applyAlignment="1">
      <alignment vertical="center"/>
    </xf>
    <xf numFmtId="38" fontId="24" fillId="0" borderId="0" xfId="1" applyFont="1" applyAlignment="1">
      <alignment vertical="center"/>
    </xf>
    <xf numFmtId="0" fontId="24" fillId="0" borderId="0" xfId="0" applyFont="1" applyAlignment="1">
      <alignment horizontal="center" vertical="center"/>
    </xf>
    <xf numFmtId="38" fontId="37" fillId="0" borderId="0" xfId="0" applyNumberFormat="1" applyFont="1" applyAlignment="1">
      <alignment vertical="center"/>
    </xf>
    <xf numFmtId="38" fontId="49" fillId="0" borderId="0" xfId="0" applyNumberFormat="1" applyFont="1" applyAlignment="1">
      <alignment vertical="center"/>
    </xf>
    <xf numFmtId="38" fontId="50" fillId="0" borderId="0" xfId="0" applyNumberFormat="1" applyFont="1" applyAlignment="1">
      <alignment vertical="center"/>
    </xf>
    <xf numFmtId="0" fontId="52" fillId="0" borderId="0" xfId="0" applyFont="1" applyAlignment="1">
      <alignment horizontal="left" vertical="center"/>
    </xf>
    <xf numFmtId="0" fontId="24" fillId="0" borderId="0" xfId="0" applyFont="1" applyAlignment="1">
      <alignment vertical="center" textRotation="255"/>
    </xf>
    <xf numFmtId="0" fontId="49" fillId="0" borderId="0" xfId="0" applyFont="1" applyAlignment="1">
      <alignment vertical="center"/>
    </xf>
    <xf numFmtId="0" fontId="24" fillId="0" borderId="1" xfId="0" applyFont="1" applyBorder="1" applyAlignment="1">
      <alignment horizontal="center" vertical="center"/>
    </xf>
    <xf numFmtId="38" fontId="53" fillId="0" borderId="1" xfId="0" applyNumberFormat="1" applyFont="1" applyBorder="1" applyAlignment="1">
      <alignment vertical="center"/>
    </xf>
    <xf numFmtId="38" fontId="28" fillId="3" borderId="1" xfId="0" applyNumberFormat="1" applyFont="1" applyFill="1" applyBorder="1" applyAlignment="1">
      <alignment vertical="center"/>
    </xf>
    <xf numFmtId="38" fontId="50" fillId="0" borderId="1" xfId="0" applyNumberFormat="1" applyFont="1" applyBorder="1" applyAlignment="1">
      <alignment vertical="center"/>
    </xf>
    <xf numFmtId="38" fontId="37" fillId="6" borderId="1" xfId="0" applyNumberFormat="1" applyFont="1" applyFill="1" applyBorder="1" applyAlignment="1">
      <alignment vertical="center"/>
    </xf>
    <xf numFmtId="0" fontId="41" fillId="0" borderId="0" xfId="0" applyFont="1" applyAlignment="1">
      <alignment vertical="center"/>
    </xf>
    <xf numFmtId="0" fontId="24" fillId="0" borderId="3" xfId="0" applyFont="1" applyBorder="1" applyAlignment="1">
      <alignment horizontal="center" vertical="center"/>
    </xf>
    <xf numFmtId="38" fontId="53" fillId="0" borderId="3" xfId="0" applyNumberFormat="1" applyFont="1" applyBorder="1" applyAlignment="1">
      <alignment horizontal="center" vertical="center"/>
    </xf>
    <xf numFmtId="38" fontId="28" fillId="3" borderId="3" xfId="0" applyNumberFormat="1" applyFont="1" applyFill="1" applyBorder="1" applyAlignment="1">
      <alignment vertical="center"/>
    </xf>
    <xf numFmtId="38" fontId="50" fillId="0" borderId="3" xfId="0" applyNumberFormat="1" applyFont="1" applyBorder="1" applyAlignment="1">
      <alignment vertical="center"/>
    </xf>
    <xf numFmtId="38" fontId="37" fillId="6" borderId="3" xfId="0" applyNumberFormat="1" applyFont="1" applyFill="1" applyBorder="1" applyAlignment="1">
      <alignment vertical="center"/>
    </xf>
    <xf numFmtId="38" fontId="53" fillId="0" borderId="23" xfId="0" applyNumberFormat="1" applyFont="1" applyBorder="1" applyAlignment="1">
      <alignment horizontal="center" vertical="center"/>
    </xf>
    <xf numFmtId="0" fontId="49" fillId="0" borderId="0" xfId="0" applyFont="1" applyAlignment="1">
      <alignment vertical="center" textRotation="255"/>
    </xf>
    <xf numFmtId="0" fontId="49" fillId="0" borderId="26" xfId="0" applyFont="1" applyBorder="1" applyAlignment="1">
      <alignment vertical="center"/>
    </xf>
    <xf numFmtId="0" fontId="24" fillId="0" borderId="26" xfId="0" applyFont="1" applyBorder="1" applyAlignment="1">
      <alignment vertical="center"/>
    </xf>
    <xf numFmtId="0" fontId="24" fillId="0" borderId="26" xfId="0" applyFont="1" applyBorder="1" applyAlignment="1">
      <alignment horizontal="center" vertical="center"/>
    </xf>
    <xf numFmtId="38" fontId="54" fillId="0" borderId="19" xfId="0" applyNumberFormat="1" applyFont="1" applyBorder="1" applyAlignment="1">
      <alignment vertical="center"/>
    </xf>
    <xf numFmtId="38" fontId="55" fillId="0" borderId="19" xfId="0" applyNumberFormat="1" applyFont="1" applyBorder="1" applyAlignment="1">
      <alignment vertical="center"/>
    </xf>
    <xf numFmtId="38" fontId="54" fillId="0" borderId="21" xfId="0" applyNumberFormat="1" applyFont="1" applyBorder="1" applyAlignment="1">
      <alignment vertical="center"/>
    </xf>
    <xf numFmtId="38" fontId="56" fillId="3" borderId="21" xfId="0" applyNumberFormat="1" applyFont="1" applyFill="1" applyBorder="1" applyAlignment="1">
      <alignment vertical="center"/>
    </xf>
    <xf numFmtId="38" fontId="56" fillId="0" borderId="23" xfId="0" applyNumberFormat="1" applyFont="1" applyBorder="1" applyAlignment="1">
      <alignment vertical="center"/>
    </xf>
    <xf numFmtId="38" fontId="57" fillId="6" borderId="28" xfId="0" applyNumberFormat="1" applyFont="1" applyFill="1" applyBorder="1" applyAlignment="1">
      <alignment vertical="center"/>
    </xf>
    <xf numFmtId="0" fontId="56" fillId="0" borderId="0" xfId="0" applyFont="1" applyAlignment="1">
      <alignment vertical="center"/>
    </xf>
    <xf numFmtId="38" fontId="56" fillId="0" borderId="0" xfId="1" applyFont="1" applyAlignment="1">
      <alignment vertical="center"/>
    </xf>
    <xf numFmtId="0" fontId="58" fillId="2" borderId="0" xfId="0" applyFont="1" applyFill="1" applyAlignment="1">
      <alignment vertical="center"/>
    </xf>
    <xf numFmtId="0" fontId="46" fillId="2" borderId="0" xfId="0" applyFont="1" applyFill="1" applyAlignment="1">
      <alignment vertical="center" shrinkToFit="1"/>
    </xf>
    <xf numFmtId="0" fontId="59" fillId="2" borderId="0" xfId="0" applyFont="1" applyFill="1" applyAlignment="1">
      <alignment vertical="center"/>
    </xf>
    <xf numFmtId="0" fontId="30" fillId="2" borderId="0" xfId="0" applyFont="1" applyFill="1" applyAlignment="1">
      <alignment vertical="center"/>
    </xf>
    <xf numFmtId="0" fontId="58" fillId="0" borderId="0" xfId="0" applyFont="1" applyAlignment="1">
      <alignment vertical="center"/>
    </xf>
    <xf numFmtId="38" fontId="58" fillId="0" borderId="0" xfId="1" applyFont="1" applyAlignment="1">
      <alignment vertical="center"/>
    </xf>
    <xf numFmtId="0" fontId="58" fillId="4" borderId="0" xfId="0" applyFont="1" applyFill="1" applyAlignment="1">
      <alignment vertical="center"/>
    </xf>
    <xf numFmtId="0" fontId="58" fillId="4" borderId="0" xfId="0" applyFont="1" applyFill="1" applyAlignment="1">
      <alignment vertical="center" shrinkToFit="1"/>
    </xf>
    <xf numFmtId="0" fontId="59" fillId="4" borderId="0" xfId="0" applyFont="1" applyFill="1" applyAlignment="1">
      <alignment vertical="center"/>
    </xf>
    <xf numFmtId="0" fontId="30" fillId="4" borderId="0" xfId="0" applyFont="1" applyFill="1" applyAlignment="1">
      <alignment vertical="center"/>
    </xf>
    <xf numFmtId="0" fontId="58" fillId="2" borderId="0" xfId="0" applyFont="1" applyFill="1" applyAlignment="1">
      <alignment vertical="center" shrinkToFit="1"/>
    </xf>
    <xf numFmtId="0" fontId="60" fillId="2" borderId="0" xfId="0" applyFont="1" applyFill="1" applyAlignment="1">
      <alignment horizontal="right" vertical="center"/>
    </xf>
    <xf numFmtId="38" fontId="22" fillId="0" borderId="0" xfId="1" applyFont="1" applyAlignment="1" applyProtection="1">
      <protection locked="0"/>
    </xf>
    <xf numFmtId="38" fontId="22" fillId="0" borderId="0" xfId="1" applyFont="1" applyBorder="1" applyAlignment="1" applyProtection="1">
      <protection locked="0"/>
    </xf>
    <xf numFmtId="38" fontId="22" fillId="0" borderId="0" xfId="1" applyFont="1" applyAlignment="1" applyProtection="1">
      <alignment horizontal="left"/>
      <protection locked="0"/>
    </xf>
    <xf numFmtId="38" fontId="22" fillId="0" borderId="0" xfId="1" applyFont="1" applyAlignment="1" applyProtection="1">
      <alignment horizontal="center"/>
      <protection locked="0"/>
    </xf>
    <xf numFmtId="38" fontId="22" fillId="0" borderId="0" xfId="1" applyFont="1" applyAlignment="1" applyProtection="1">
      <alignment horizontal="left" shrinkToFit="1"/>
      <protection locked="0"/>
    </xf>
    <xf numFmtId="38" fontId="24" fillId="0" borderId="0" xfId="1" applyFont="1" applyAlignment="1" applyProtection="1">
      <alignment horizontal="left"/>
      <protection locked="0"/>
    </xf>
    <xf numFmtId="38" fontId="21" fillId="0" borderId="0" xfId="1" applyFont="1" applyAlignment="1" applyProtection="1">
      <protection locked="0"/>
    </xf>
    <xf numFmtId="38" fontId="24" fillId="0" borderId="0" xfId="1" applyFont="1" applyAlignment="1" applyProtection="1">
      <protection locked="0"/>
    </xf>
    <xf numFmtId="38" fontId="22" fillId="7" borderId="37" xfId="1" applyFont="1" applyFill="1" applyBorder="1" applyAlignment="1" applyProtection="1">
      <alignment horizontal="center"/>
      <protection locked="0"/>
    </xf>
    <xf numFmtId="38" fontId="31" fillId="4" borderId="45" xfId="68" applyFont="1" applyFill="1" applyBorder="1" applyAlignment="1" applyProtection="1">
      <alignment horizontal="center" shrinkToFit="1"/>
      <protection locked="0"/>
    </xf>
    <xf numFmtId="38" fontId="31" fillId="4" borderId="45" xfId="68" applyFont="1" applyFill="1" applyBorder="1" applyAlignment="1">
      <alignment wrapText="1" shrinkToFit="1"/>
    </xf>
    <xf numFmtId="38" fontId="33" fillId="4" borderId="47" xfId="1" applyFont="1" applyFill="1" applyBorder="1" applyAlignment="1" applyProtection="1">
      <protection locked="0"/>
    </xf>
    <xf numFmtId="38" fontId="31" fillId="4" borderId="46" xfId="1" applyFont="1" applyFill="1" applyBorder="1" applyAlignment="1" applyProtection="1">
      <alignment shrinkToFit="1"/>
      <protection locked="0"/>
    </xf>
    <xf numFmtId="38" fontId="31" fillId="4" borderId="50" xfId="68" applyFont="1" applyFill="1" applyBorder="1" applyAlignment="1" applyProtection="1">
      <alignment horizontal="center" shrinkToFit="1"/>
      <protection locked="0"/>
    </xf>
    <xf numFmtId="38" fontId="31" fillId="4" borderId="50" xfId="68" applyFont="1" applyFill="1" applyBorder="1" applyAlignment="1">
      <alignment wrapText="1" shrinkToFit="1"/>
    </xf>
    <xf numFmtId="38" fontId="33" fillId="4" borderId="53" xfId="1" applyFont="1" applyFill="1" applyBorder="1" applyAlignment="1" applyProtection="1">
      <protection locked="0"/>
    </xf>
    <xf numFmtId="38" fontId="32" fillId="0" borderId="84" xfId="1" applyFont="1" applyBorder="1" applyAlignment="1" applyProtection="1">
      <alignment shrinkToFit="1"/>
      <protection locked="0"/>
    </xf>
    <xf numFmtId="38" fontId="32" fillId="0" borderId="79" xfId="1" applyFont="1" applyBorder="1" applyAlignment="1" applyProtection="1">
      <alignment shrinkToFit="1"/>
      <protection locked="0"/>
    </xf>
    <xf numFmtId="38" fontId="37" fillId="4" borderId="50" xfId="68" applyFont="1" applyFill="1" applyBorder="1" applyAlignment="1" applyProtection="1">
      <alignment horizontal="center" shrinkToFit="1"/>
      <protection locked="0"/>
    </xf>
    <xf numFmtId="38" fontId="37" fillId="4" borderId="51" xfId="68" applyFont="1" applyFill="1" applyBorder="1" applyAlignment="1" applyProtection="1">
      <alignment horizontal="center" shrinkToFit="1"/>
      <protection locked="0"/>
    </xf>
    <xf numFmtId="38" fontId="37" fillId="4" borderId="50" xfId="68" applyFont="1" applyFill="1" applyBorder="1" applyAlignment="1">
      <alignment wrapText="1" shrinkToFit="1"/>
    </xf>
    <xf numFmtId="38" fontId="24" fillId="4" borderId="53" xfId="1" applyFont="1" applyFill="1" applyBorder="1" applyAlignment="1" applyProtection="1">
      <protection locked="0"/>
    </xf>
    <xf numFmtId="38" fontId="37" fillId="4" borderId="46" xfId="1" applyFont="1" applyFill="1" applyBorder="1" applyAlignment="1" applyProtection="1">
      <alignment shrinkToFit="1"/>
      <protection locked="0"/>
    </xf>
    <xf numFmtId="38" fontId="24" fillId="4" borderId="47" xfId="1" applyFont="1" applyFill="1" applyBorder="1" applyAlignment="1" applyProtection="1">
      <protection locked="0"/>
    </xf>
    <xf numFmtId="38" fontId="38" fillId="0" borderId="79" xfId="1" applyFont="1" applyBorder="1" applyAlignment="1" applyProtection="1">
      <alignment shrinkToFit="1"/>
      <protection locked="0"/>
    </xf>
    <xf numFmtId="38" fontId="33" fillId="0" borderId="0" xfId="1" applyFont="1" applyAlignment="1" applyProtection="1">
      <protection locked="0"/>
    </xf>
    <xf numFmtId="38" fontId="37" fillId="4" borderId="57" xfId="68" applyFont="1" applyFill="1" applyBorder="1" applyAlignment="1" applyProtection="1">
      <alignment horizontal="center" shrinkToFit="1"/>
      <protection locked="0"/>
    </xf>
    <xf numFmtId="38" fontId="37" fillId="4" borderId="57" xfId="68" applyFont="1" applyFill="1" applyBorder="1" applyAlignment="1">
      <alignment wrapText="1" shrinkToFit="1"/>
    </xf>
    <xf numFmtId="38" fontId="24" fillId="4" borderId="60" xfId="1" applyFont="1" applyFill="1" applyBorder="1" applyAlignment="1" applyProtection="1">
      <protection locked="0"/>
    </xf>
    <xf numFmtId="38" fontId="37" fillId="4" borderId="59" xfId="1" applyFont="1" applyFill="1" applyBorder="1" applyAlignment="1" applyProtection="1">
      <alignment shrinkToFit="1"/>
      <protection locked="0"/>
    </xf>
    <xf numFmtId="38" fontId="38" fillId="0" borderId="81" xfId="1" applyFont="1" applyBorder="1" applyAlignment="1" applyProtection="1">
      <alignment shrinkToFit="1"/>
      <protection locked="0"/>
    </xf>
    <xf numFmtId="38" fontId="37" fillId="4" borderId="45" xfId="68" applyFont="1" applyFill="1" applyBorder="1" applyAlignment="1" applyProtection="1">
      <alignment horizontal="center" shrinkToFit="1"/>
      <protection locked="0"/>
    </xf>
    <xf numFmtId="38" fontId="37" fillId="4" borderId="44" xfId="68" applyFont="1" applyFill="1" applyBorder="1" applyAlignment="1" applyProtection="1">
      <alignment horizontal="center" shrinkToFit="1"/>
      <protection locked="0"/>
    </xf>
    <xf numFmtId="38" fontId="37" fillId="4" borderId="45" xfId="68" applyFont="1" applyFill="1" applyBorder="1" applyAlignment="1">
      <alignment wrapText="1" shrinkToFit="1"/>
    </xf>
    <xf numFmtId="38" fontId="38" fillId="0" borderId="84" xfId="1" applyFont="1" applyBorder="1" applyAlignment="1" applyProtection="1">
      <alignment shrinkToFit="1"/>
      <protection locked="0"/>
    </xf>
    <xf numFmtId="38" fontId="34" fillId="4" borderId="50" xfId="68" applyFont="1" applyFill="1" applyBorder="1" applyAlignment="1">
      <alignment wrapText="1" shrinkToFit="1"/>
    </xf>
    <xf numFmtId="38" fontId="37" fillId="4" borderId="48" xfId="68" applyFont="1" applyFill="1" applyBorder="1" applyAlignment="1" applyProtection="1">
      <alignment horizontal="center" shrinkToFit="1"/>
      <protection locked="0"/>
    </xf>
    <xf numFmtId="38" fontId="31" fillId="4" borderId="85" xfId="68" applyFont="1" applyFill="1" applyBorder="1" applyAlignment="1" applyProtection="1">
      <alignment horizontal="center" shrinkToFit="1"/>
      <protection locked="0"/>
    </xf>
    <xf numFmtId="38" fontId="37" fillId="4" borderId="85" xfId="68" applyFont="1" applyFill="1" applyBorder="1" applyAlignment="1" applyProtection="1">
      <alignment horizontal="center" shrinkToFit="1"/>
      <protection locked="0"/>
    </xf>
    <xf numFmtId="38" fontId="37" fillId="4" borderId="86" xfId="68" applyFont="1" applyFill="1" applyBorder="1" applyAlignment="1">
      <alignment wrapText="1" shrinkToFit="1"/>
    </xf>
    <xf numFmtId="38" fontId="37" fillId="4" borderId="87" xfId="68" applyFont="1" applyFill="1" applyBorder="1" applyAlignment="1" applyProtection="1">
      <alignment horizontal="center" shrinkToFit="1"/>
      <protection locked="0"/>
    </xf>
    <xf numFmtId="38" fontId="34" fillId="4" borderId="45" xfId="68" applyFont="1" applyFill="1" applyBorder="1" applyAlignment="1">
      <alignment wrapText="1" shrinkToFit="1"/>
    </xf>
    <xf numFmtId="38" fontId="50" fillId="4" borderId="45" xfId="68" applyFont="1" applyFill="1" applyBorder="1" applyAlignment="1">
      <alignment wrapText="1" shrinkToFit="1"/>
    </xf>
    <xf numFmtId="38" fontId="31" fillId="4" borderId="86" xfId="68" applyFont="1" applyFill="1" applyBorder="1" applyAlignment="1">
      <alignment wrapText="1" shrinkToFit="1"/>
    </xf>
    <xf numFmtId="38" fontId="35" fillId="4" borderId="45" xfId="68" applyFont="1" applyFill="1" applyBorder="1" applyAlignment="1">
      <alignment wrapText="1" shrinkToFit="1"/>
    </xf>
    <xf numFmtId="38" fontId="33" fillId="4" borderId="89" xfId="1" applyFont="1" applyFill="1" applyBorder="1" applyAlignment="1" applyProtection="1">
      <protection locked="0"/>
    </xf>
    <xf numFmtId="38" fontId="37" fillId="4" borderId="86" xfId="68" applyFont="1" applyFill="1" applyBorder="1" applyAlignment="1" applyProtection="1">
      <alignment horizontal="center" shrinkToFit="1"/>
      <protection locked="0"/>
    </xf>
    <xf numFmtId="38" fontId="31" fillId="4" borderId="86" xfId="68" applyFont="1" applyFill="1" applyBorder="1" applyAlignment="1" applyProtection="1">
      <alignment horizontal="center" shrinkToFit="1"/>
      <protection locked="0"/>
    </xf>
    <xf numFmtId="38" fontId="31" fillId="4" borderId="111" xfId="68" applyFont="1" applyFill="1" applyBorder="1" applyAlignment="1" applyProtection="1">
      <alignment horizontal="center" shrinkToFit="1"/>
      <protection locked="0"/>
    </xf>
    <xf numFmtId="38" fontId="35" fillId="4" borderId="86" xfId="68" applyFont="1" applyFill="1" applyBorder="1" applyAlignment="1">
      <alignment wrapText="1" shrinkToFit="1"/>
    </xf>
    <xf numFmtId="38" fontId="31" fillId="4" borderId="56" xfId="1" applyFont="1" applyFill="1" applyBorder="1" applyAlignment="1" applyProtection="1">
      <alignment shrinkToFit="1"/>
      <protection locked="0"/>
    </xf>
    <xf numFmtId="38" fontId="50" fillId="4" borderId="57" xfId="68" applyFont="1" applyFill="1" applyBorder="1" applyAlignment="1">
      <alignment wrapText="1" shrinkToFit="1"/>
    </xf>
    <xf numFmtId="38" fontId="24" fillId="4" borderId="93" xfId="1" applyFont="1" applyFill="1" applyBorder="1" applyAlignment="1" applyProtection="1">
      <protection locked="0"/>
    </xf>
    <xf numFmtId="38" fontId="37" fillId="4" borderId="92" xfId="1" applyFont="1" applyFill="1" applyBorder="1" applyAlignment="1" applyProtection="1">
      <alignment shrinkToFit="1"/>
      <protection locked="0"/>
    </xf>
    <xf numFmtId="38" fontId="38" fillId="0" borderId="96" xfId="1" applyFont="1" applyBorder="1" applyAlignment="1" applyProtection="1">
      <alignment shrinkToFit="1"/>
      <protection locked="0"/>
    </xf>
    <xf numFmtId="38" fontId="22" fillId="0" borderId="123" xfId="1" applyFont="1" applyBorder="1" applyAlignment="1" applyProtection="1">
      <protection locked="0"/>
    </xf>
    <xf numFmtId="38" fontId="31" fillId="4" borderId="48" xfId="68" applyFont="1" applyFill="1" applyBorder="1" applyAlignment="1" applyProtection="1">
      <alignment horizontal="center" shrinkToFit="1"/>
      <protection locked="0"/>
    </xf>
    <xf numFmtId="38" fontId="41" fillId="4" borderId="45" xfId="68" applyFont="1" applyFill="1" applyBorder="1" applyAlignment="1">
      <alignment wrapText="1" shrinkToFit="1"/>
    </xf>
    <xf numFmtId="38" fontId="31" fillId="4" borderId="97" xfId="68" applyFont="1" applyFill="1" applyBorder="1" applyAlignment="1" applyProtection="1">
      <alignment horizontal="center" shrinkToFit="1"/>
      <protection locked="0"/>
    </xf>
    <xf numFmtId="38" fontId="31" fillId="4" borderId="98" xfId="68" applyFont="1" applyFill="1" applyBorder="1" applyAlignment="1" applyProtection="1">
      <alignment horizontal="center" shrinkToFit="1"/>
      <protection locked="0"/>
    </xf>
    <xf numFmtId="38" fontId="33" fillId="4" borderId="100" xfId="1" applyFont="1" applyFill="1" applyBorder="1" applyAlignment="1" applyProtection="1">
      <protection locked="0"/>
    </xf>
    <xf numFmtId="38" fontId="31" fillId="4" borderId="99" xfId="1" applyFont="1" applyFill="1" applyBorder="1" applyAlignment="1" applyProtection="1">
      <alignment shrinkToFit="1"/>
      <protection locked="0"/>
    </xf>
    <xf numFmtId="38" fontId="31" fillId="4" borderId="108" xfId="1" applyFont="1" applyFill="1" applyBorder="1" applyAlignment="1"/>
    <xf numFmtId="38" fontId="32" fillId="0" borderId="109" xfId="1" applyFont="1" applyBorder="1" applyAlignment="1" applyProtection="1">
      <alignment shrinkToFit="1"/>
      <protection locked="0"/>
    </xf>
    <xf numFmtId="38" fontId="37" fillId="4" borderId="103" xfId="68" applyFont="1" applyFill="1" applyBorder="1" applyAlignment="1" applyProtection="1">
      <alignment horizontal="center" shrinkToFit="1"/>
      <protection locked="0"/>
    </xf>
    <xf numFmtId="38" fontId="37" fillId="4" borderId="104" xfId="68" applyFont="1" applyFill="1" applyBorder="1" applyAlignment="1" applyProtection="1">
      <alignment horizontal="center" shrinkToFit="1"/>
      <protection locked="0"/>
    </xf>
    <xf numFmtId="38" fontId="37" fillId="4" borderId="103" xfId="68" applyFont="1" applyFill="1" applyBorder="1" applyAlignment="1">
      <alignment wrapText="1" shrinkToFit="1"/>
    </xf>
    <xf numFmtId="38" fontId="24" fillId="4" borderId="106" xfId="1" applyFont="1" applyFill="1" applyBorder="1" applyAlignment="1" applyProtection="1">
      <protection locked="0"/>
    </xf>
    <xf numFmtId="38" fontId="38" fillId="0" borderId="83" xfId="1" applyFont="1" applyBorder="1" applyAlignment="1" applyProtection="1">
      <alignment shrinkToFit="1"/>
      <protection locked="0"/>
    </xf>
    <xf numFmtId="38" fontId="38" fillId="0" borderId="110" xfId="1" applyFont="1" applyBorder="1" applyAlignment="1" applyProtection="1">
      <alignment shrinkToFit="1"/>
      <protection locked="0"/>
    </xf>
    <xf numFmtId="38" fontId="31" fillId="4" borderId="57" xfId="68" applyFont="1" applyFill="1" applyBorder="1" applyAlignment="1" applyProtection="1">
      <alignment horizontal="center" shrinkToFit="1"/>
      <protection locked="0"/>
    </xf>
    <xf numFmtId="38" fontId="31" fillId="4" borderId="87" xfId="68" applyFont="1" applyFill="1" applyBorder="1" applyAlignment="1" applyProtection="1">
      <alignment horizontal="center" shrinkToFit="1"/>
      <protection locked="0"/>
    </xf>
    <xf numFmtId="38" fontId="31" fillId="4" borderId="57" xfId="68" applyFont="1" applyFill="1" applyBorder="1" applyAlignment="1">
      <alignment wrapText="1" shrinkToFit="1"/>
    </xf>
    <xf numFmtId="38" fontId="33" fillId="4" borderId="60" xfId="1" applyFont="1" applyFill="1" applyBorder="1" applyAlignment="1" applyProtection="1">
      <protection locked="0"/>
    </xf>
    <xf numFmtId="38" fontId="31" fillId="4" borderId="59" xfId="1" applyFont="1" applyFill="1" applyBorder="1" applyAlignment="1" applyProtection="1">
      <alignment shrinkToFit="1"/>
      <protection locked="0"/>
    </xf>
    <xf numFmtId="38" fontId="32" fillId="0" borderId="81" xfId="1" applyFont="1" applyBorder="1" applyAlignment="1" applyProtection="1">
      <alignment shrinkToFit="1"/>
      <protection locked="0"/>
    </xf>
    <xf numFmtId="38" fontId="50" fillId="4" borderId="50" xfId="68" applyFont="1" applyFill="1" applyBorder="1" applyAlignment="1">
      <alignment wrapText="1" shrinkToFit="1"/>
    </xf>
    <xf numFmtId="38" fontId="37" fillId="4" borderId="111" xfId="68" applyFont="1" applyFill="1" applyBorder="1" applyAlignment="1" applyProtection="1">
      <alignment horizontal="center" shrinkToFit="1"/>
      <protection locked="0"/>
    </xf>
    <xf numFmtId="38" fontId="24" fillId="4" borderId="89" xfId="1" applyFont="1" applyFill="1" applyBorder="1" applyAlignment="1" applyProtection="1">
      <protection locked="0"/>
    </xf>
    <xf numFmtId="38" fontId="38" fillId="0" borderId="112" xfId="1" applyFont="1" applyBorder="1" applyAlignment="1" applyProtection="1">
      <alignment shrinkToFit="1"/>
      <protection locked="0"/>
    </xf>
    <xf numFmtId="38" fontId="24" fillId="0" borderId="0" xfId="1" applyFont="1" applyBorder="1" applyAlignment="1" applyProtection="1">
      <protection locked="0"/>
    </xf>
    <xf numFmtId="38" fontId="31" fillId="4" borderId="43" xfId="68" applyFont="1" applyFill="1" applyBorder="1" applyAlignment="1">
      <alignment wrapText="1" shrinkToFit="1"/>
    </xf>
    <xf numFmtId="38" fontId="37" fillId="4" borderId="97" xfId="68" applyFont="1" applyFill="1" applyBorder="1" applyAlignment="1" applyProtection="1">
      <alignment horizontal="center" shrinkToFit="1"/>
      <protection locked="0"/>
    </xf>
    <xf numFmtId="38" fontId="37" fillId="4" borderId="98" xfId="68" applyFont="1" applyFill="1" applyBorder="1" applyAlignment="1" applyProtection="1">
      <alignment horizontal="center" shrinkToFit="1"/>
      <protection locked="0"/>
    </xf>
    <xf numFmtId="38" fontId="37" fillId="4" borderId="97" xfId="68" applyFont="1" applyFill="1" applyBorder="1" applyAlignment="1">
      <alignment wrapText="1" shrinkToFit="1"/>
    </xf>
    <xf numFmtId="38" fontId="24" fillId="4" borderId="100" xfId="1" applyFont="1" applyFill="1" applyBorder="1" applyAlignment="1" applyProtection="1">
      <protection locked="0"/>
    </xf>
    <xf numFmtId="38" fontId="37" fillId="4" borderId="99" xfId="1" applyFont="1" applyFill="1" applyBorder="1" applyAlignment="1" applyProtection="1">
      <alignment shrinkToFit="1"/>
      <protection locked="0"/>
    </xf>
    <xf numFmtId="38" fontId="38" fillId="0" borderId="109" xfId="1" applyFont="1" applyBorder="1" applyAlignment="1" applyProtection="1">
      <alignment shrinkToFit="1"/>
      <protection locked="0"/>
    </xf>
    <xf numFmtId="38" fontId="38" fillId="0" borderId="113" xfId="1" applyFont="1" applyBorder="1" applyAlignment="1" applyProtection="1">
      <alignment shrinkToFit="1"/>
      <protection locked="0"/>
    </xf>
    <xf numFmtId="38" fontId="34" fillId="4" borderId="57" xfId="68" applyFont="1" applyFill="1" applyBorder="1" applyAlignment="1">
      <alignment wrapText="1" shrinkToFit="1"/>
    </xf>
    <xf numFmtId="38" fontId="37" fillId="4" borderId="80" xfId="68" applyFont="1" applyFill="1" applyBorder="1" applyAlignment="1" applyProtection="1">
      <alignment horizontal="center" shrinkToFit="1"/>
      <protection locked="0"/>
    </xf>
    <xf numFmtId="38" fontId="32" fillId="0" borderId="110" xfId="1" applyFont="1" applyBorder="1" applyAlignment="1" applyProtection="1">
      <alignment shrinkToFit="1"/>
      <protection locked="0"/>
    </xf>
    <xf numFmtId="38" fontId="31" fillId="4" borderId="97" xfId="68" applyFont="1" applyFill="1" applyBorder="1" applyAlignment="1">
      <alignment wrapText="1" shrinkToFit="1"/>
    </xf>
    <xf numFmtId="38" fontId="33" fillId="0" borderId="0" xfId="1" applyFont="1" applyBorder="1" applyAlignment="1" applyProtection="1">
      <protection locked="0"/>
    </xf>
    <xf numFmtId="38" fontId="49" fillId="4" borderId="45" xfId="68" applyFont="1" applyFill="1" applyBorder="1" applyAlignment="1">
      <alignment wrapText="1" shrinkToFit="1"/>
    </xf>
    <xf numFmtId="38" fontId="37" fillId="4" borderId="56" xfId="1" applyFont="1" applyFill="1" applyBorder="1" applyAlignment="1" applyProtection="1">
      <alignment shrinkToFit="1"/>
      <protection locked="0"/>
    </xf>
    <xf numFmtId="38" fontId="31" fillId="4" borderId="103" xfId="68" applyFont="1" applyFill="1" applyBorder="1" applyAlignment="1" applyProtection="1">
      <alignment horizontal="center" shrinkToFit="1"/>
      <protection locked="0"/>
    </xf>
    <xf numFmtId="38" fontId="31" fillId="4" borderId="104" xfId="68" applyFont="1" applyFill="1" applyBorder="1" applyAlignment="1" applyProtection="1">
      <alignment horizontal="center" shrinkToFit="1"/>
      <protection locked="0"/>
    </xf>
    <xf numFmtId="38" fontId="33" fillId="4" borderId="106" xfId="1" applyFont="1" applyFill="1" applyBorder="1" applyAlignment="1" applyProtection="1">
      <protection locked="0"/>
    </xf>
    <xf numFmtId="38" fontId="37" fillId="4" borderId="87" xfId="68" applyFont="1" applyFill="1" applyBorder="1" applyAlignment="1">
      <alignment wrapText="1" shrinkToFit="1"/>
    </xf>
    <xf numFmtId="38" fontId="37" fillId="9" borderId="50" xfId="68" applyFont="1" applyFill="1" applyBorder="1" applyAlignment="1">
      <alignment wrapText="1" shrinkToFit="1"/>
    </xf>
    <xf numFmtId="38" fontId="31" fillId="4" borderId="88" xfId="1" applyFont="1" applyFill="1" applyBorder="1" applyAlignment="1" applyProtection="1">
      <alignment shrinkToFit="1"/>
      <protection locked="0"/>
    </xf>
    <xf numFmtId="38" fontId="32" fillId="0" borderId="112" xfId="1" applyFont="1" applyBorder="1" applyAlignment="1" applyProtection="1">
      <alignment shrinkToFit="1"/>
      <protection locked="0"/>
    </xf>
    <xf numFmtId="38" fontId="37" fillId="4" borderId="88" xfId="1" applyFont="1" applyFill="1" applyBorder="1" applyAlignment="1" applyProtection="1">
      <alignment shrinkToFit="1"/>
      <protection locked="0"/>
    </xf>
    <xf numFmtId="38" fontId="31" fillId="4" borderId="43" xfId="68" applyFont="1" applyFill="1" applyBorder="1" applyAlignment="1" applyProtection="1">
      <alignment horizontal="center" shrinkToFit="1"/>
      <protection locked="0"/>
    </xf>
    <xf numFmtId="38" fontId="31" fillId="4" borderId="0" xfId="68" applyFont="1" applyFill="1" applyBorder="1" applyAlignment="1" applyProtection="1">
      <alignment horizontal="center" shrinkToFit="1"/>
      <protection locked="0"/>
    </xf>
    <xf numFmtId="38" fontId="37" fillId="4" borderId="43" xfId="68" applyFont="1" applyFill="1" applyBorder="1" applyAlignment="1" applyProtection="1">
      <alignment horizontal="center" shrinkToFit="1"/>
      <protection locked="0"/>
    </xf>
    <xf numFmtId="49" fontId="37" fillId="4" borderId="0" xfId="68" applyNumberFormat="1" applyFont="1" applyFill="1" applyBorder="1" applyAlignment="1" applyProtection="1">
      <alignment horizontal="center" shrinkToFit="1"/>
      <protection locked="0"/>
    </xf>
    <xf numFmtId="38" fontId="37" fillId="4" borderId="43" xfId="68" applyFont="1" applyFill="1" applyBorder="1" applyAlignment="1">
      <alignment wrapText="1" shrinkToFit="1"/>
    </xf>
    <xf numFmtId="38" fontId="24" fillId="4" borderId="118" xfId="1" applyFont="1" applyFill="1" applyBorder="1" applyAlignment="1" applyProtection="1">
      <protection locked="0"/>
    </xf>
    <xf numFmtId="38" fontId="37" fillId="4" borderId="117" xfId="1" applyFont="1" applyFill="1" applyBorder="1" applyAlignment="1" applyProtection="1">
      <alignment shrinkToFit="1"/>
      <protection locked="0"/>
    </xf>
    <xf numFmtId="38" fontId="38" fillId="0" borderId="124" xfId="1" applyFont="1" applyBorder="1" applyAlignment="1" applyProtection="1">
      <alignment shrinkToFit="1"/>
      <protection locked="0"/>
    </xf>
    <xf numFmtId="49" fontId="37" fillId="4" borderId="85" xfId="68" applyNumberFormat="1" applyFont="1" applyFill="1" applyBorder="1" applyAlignment="1" applyProtection="1">
      <alignment horizontal="center" shrinkToFit="1"/>
      <protection locked="0"/>
    </xf>
    <xf numFmtId="49" fontId="37" fillId="4" borderId="87" xfId="68" applyNumberFormat="1" applyFont="1" applyFill="1" applyBorder="1" applyAlignment="1" applyProtection="1">
      <alignment horizontal="center" shrinkToFit="1"/>
      <protection locked="0"/>
    </xf>
    <xf numFmtId="38" fontId="33" fillId="0" borderId="123" xfId="1" applyFont="1" applyBorder="1" applyAlignment="1" applyProtection="1">
      <protection locked="0"/>
    </xf>
    <xf numFmtId="38" fontId="33" fillId="0" borderId="29" xfId="1" applyFont="1" applyBorder="1" applyAlignment="1" applyProtection="1">
      <protection locked="0"/>
    </xf>
    <xf numFmtId="38" fontId="34" fillId="4" borderId="97" xfId="68" applyFont="1" applyFill="1" applyBorder="1" applyAlignment="1">
      <alignment wrapText="1" shrinkToFit="1"/>
    </xf>
    <xf numFmtId="38" fontId="41" fillId="4" borderId="86" xfId="68" applyFont="1" applyFill="1" applyBorder="1" applyAlignment="1">
      <alignment wrapText="1" shrinkToFit="1"/>
    </xf>
    <xf numFmtId="38" fontId="35" fillId="4" borderId="57" xfId="68" applyFont="1" applyFill="1" applyBorder="1" applyAlignment="1">
      <alignment wrapText="1" shrinkToFit="1"/>
    </xf>
    <xf numFmtId="38" fontId="31" fillId="4" borderId="52" xfId="68" applyFont="1" applyFill="1" applyBorder="1" applyAlignment="1" applyProtection="1">
      <alignment horizontal="center" shrinkToFit="1"/>
      <protection locked="0"/>
    </xf>
    <xf numFmtId="38" fontId="31" fillId="4" borderId="80" xfId="68" applyFont="1" applyFill="1" applyBorder="1" applyAlignment="1" applyProtection="1">
      <alignment horizontal="center" shrinkToFit="1"/>
      <protection locked="0"/>
    </xf>
    <xf numFmtId="38" fontId="49" fillId="4" borderId="50" xfId="68" applyFont="1" applyFill="1" applyBorder="1" applyAlignment="1">
      <alignment wrapText="1" shrinkToFit="1"/>
    </xf>
    <xf numFmtId="38" fontId="37" fillId="4" borderId="94" xfId="68" applyFont="1" applyFill="1" applyBorder="1" applyAlignment="1" applyProtection="1">
      <alignment horizontal="center" shrinkToFit="1"/>
      <protection locked="0"/>
    </xf>
    <xf numFmtId="38" fontId="24" fillId="0" borderId="123" xfId="1" applyFont="1" applyBorder="1" applyAlignment="1" applyProtection="1">
      <protection locked="0"/>
    </xf>
    <xf numFmtId="38" fontId="24" fillId="0" borderId="29" xfId="1" applyFont="1" applyBorder="1" applyAlignment="1" applyProtection="1">
      <protection locked="0"/>
    </xf>
    <xf numFmtId="38" fontId="24" fillId="0" borderId="60" xfId="1" applyFont="1" applyFill="1" applyBorder="1" applyAlignment="1" applyProtection="1">
      <protection locked="0"/>
    </xf>
    <xf numFmtId="38" fontId="38" fillId="0" borderId="58" xfId="1" applyFont="1" applyBorder="1" applyAlignment="1" applyProtection="1">
      <alignment shrinkToFit="1"/>
      <protection locked="0"/>
    </xf>
    <xf numFmtId="38" fontId="31" fillId="4" borderId="82" xfId="68" applyFont="1" applyFill="1" applyBorder="1" applyAlignment="1" applyProtection="1">
      <alignment horizontal="center" shrinkToFit="1"/>
      <protection locked="0"/>
    </xf>
    <xf numFmtId="38" fontId="33" fillId="0" borderId="47" xfId="1" applyFont="1" applyFill="1" applyBorder="1" applyAlignment="1" applyProtection="1">
      <protection locked="0"/>
    </xf>
    <xf numFmtId="38" fontId="32" fillId="0" borderId="44" xfId="1" applyFont="1" applyBorder="1" applyAlignment="1" applyProtection="1">
      <alignment shrinkToFit="1"/>
      <protection locked="0"/>
    </xf>
    <xf numFmtId="38" fontId="33" fillId="0" borderId="53" xfId="1" applyFont="1" applyFill="1" applyBorder="1" applyAlignment="1" applyProtection="1">
      <protection locked="0"/>
    </xf>
    <xf numFmtId="38" fontId="32" fillId="0" borderId="51" xfId="1" applyFont="1" applyBorder="1" applyAlignment="1" applyProtection="1">
      <alignment shrinkToFit="1"/>
      <protection locked="0"/>
    </xf>
    <xf numFmtId="38" fontId="33" fillId="0" borderId="89" xfId="1" applyFont="1" applyFill="1" applyBorder="1" applyAlignment="1" applyProtection="1">
      <protection locked="0"/>
    </xf>
    <xf numFmtId="38" fontId="31" fillId="4" borderId="117" xfId="1" applyFont="1" applyFill="1" applyBorder="1" applyAlignment="1" applyProtection="1">
      <alignment shrinkToFit="1"/>
      <protection locked="0"/>
    </xf>
    <xf numFmtId="38" fontId="32" fillId="0" borderId="94" xfId="1" applyFont="1" applyBorder="1" applyAlignment="1" applyProtection="1">
      <alignment shrinkToFit="1"/>
      <protection locked="0"/>
    </xf>
    <xf numFmtId="38" fontId="33" fillId="0" borderId="100" xfId="1" applyFont="1" applyFill="1" applyBorder="1" applyAlignment="1" applyProtection="1">
      <protection locked="0"/>
    </xf>
    <xf numFmtId="38" fontId="31" fillId="4" borderId="127" xfId="1" applyFont="1" applyFill="1" applyBorder="1" applyAlignment="1">
      <alignment shrinkToFit="1"/>
    </xf>
    <xf numFmtId="38" fontId="32" fillId="0" borderId="108" xfId="1" applyFont="1" applyBorder="1" applyAlignment="1" applyProtection="1">
      <alignment shrinkToFit="1"/>
      <protection locked="0"/>
    </xf>
    <xf numFmtId="38" fontId="37" fillId="10" borderId="82" xfId="1" applyFont="1" applyFill="1" applyBorder="1" applyAlignment="1">
      <alignment shrinkToFit="1"/>
    </xf>
    <xf numFmtId="38" fontId="24" fillId="10" borderId="47" xfId="1" applyFont="1" applyFill="1" applyBorder="1" applyAlignment="1" applyProtection="1">
      <protection locked="0"/>
    </xf>
    <xf numFmtId="38" fontId="37" fillId="10" borderId="49" xfId="1" applyFont="1" applyFill="1" applyBorder="1" applyAlignment="1">
      <alignment shrinkToFit="1"/>
    </xf>
    <xf numFmtId="38" fontId="37" fillId="4" borderId="129" xfId="1" applyFont="1" applyFill="1" applyBorder="1" applyAlignment="1">
      <alignment shrinkToFit="1"/>
    </xf>
    <xf numFmtId="38" fontId="37" fillId="10" borderId="52" xfId="1" applyFont="1" applyFill="1" applyBorder="1" applyAlignment="1">
      <alignment shrinkToFit="1"/>
    </xf>
    <xf numFmtId="38" fontId="24" fillId="10" borderId="53" xfId="1" applyFont="1" applyFill="1" applyBorder="1" applyAlignment="1" applyProtection="1">
      <protection locked="0"/>
    </xf>
    <xf numFmtId="38" fontId="37" fillId="10" borderId="55" xfId="1" applyFont="1" applyFill="1" applyBorder="1" applyAlignment="1">
      <alignment shrinkToFit="1"/>
    </xf>
    <xf numFmtId="38" fontId="37" fillId="4" borderId="126" xfId="1" applyFont="1" applyFill="1" applyBorder="1" applyAlignment="1">
      <alignment shrinkToFit="1"/>
    </xf>
    <xf numFmtId="38" fontId="37" fillId="4" borderId="151" xfId="68" applyFont="1" applyFill="1" applyBorder="1" applyAlignment="1" applyProtection="1">
      <alignment horizontal="center" shrinkToFit="1"/>
      <protection locked="0"/>
    </xf>
    <xf numFmtId="38" fontId="37" fillId="10" borderId="94" xfId="1" applyFont="1" applyFill="1" applyBorder="1" applyAlignment="1">
      <alignment shrinkToFit="1"/>
    </xf>
    <xf numFmtId="38" fontId="24" fillId="10" borderId="89" xfId="1" applyFont="1" applyFill="1" applyBorder="1" applyAlignment="1" applyProtection="1">
      <protection locked="0"/>
    </xf>
    <xf numFmtId="38" fontId="37" fillId="10" borderId="91" xfId="1" applyFont="1" applyFill="1" applyBorder="1" applyAlignment="1">
      <alignment shrinkToFit="1"/>
    </xf>
    <xf numFmtId="38" fontId="37" fillId="4" borderId="130" xfId="1" applyFont="1" applyFill="1" applyBorder="1" applyAlignment="1">
      <alignment shrinkToFit="1"/>
    </xf>
    <xf numFmtId="38" fontId="38" fillId="0" borderId="152" xfId="1" applyFont="1" applyBorder="1" applyAlignment="1" applyProtection="1">
      <alignment shrinkToFit="1"/>
      <protection locked="0"/>
    </xf>
    <xf numFmtId="38" fontId="37" fillId="4" borderId="108" xfId="68" applyFont="1" applyFill="1" applyBorder="1" applyAlignment="1" applyProtection="1">
      <alignment horizontal="center" shrinkToFit="1"/>
      <protection locked="0"/>
    </xf>
    <xf numFmtId="38" fontId="37" fillId="10" borderId="108" xfId="1" applyFont="1" applyFill="1" applyBorder="1" applyAlignment="1">
      <alignment shrinkToFit="1"/>
    </xf>
    <xf numFmtId="38" fontId="24" fillId="10" borderId="100" xfId="1" applyFont="1" applyFill="1" applyBorder="1" applyAlignment="1" applyProtection="1">
      <protection locked="0"/>
    </xf>
    <xf numFmtId="38" fontId="37" fillId="10" borderId="102" xfId="1" applyFont="1" applyFill="1" applyBorder="1" applyAlignment="1">
      <alignment shrinkToFit="1"/>
    </xf>
    <xf numFmtId="38" fontId="37" fillId="4" borderId="127" xfId="1" applyFont="1" applyFill="1" applyBorder="1" applyAlignment="1">
      <alignment shrinkToFit="1"/>
    </xf>
    <xf numFmtId="38" fontId="24" fillId="0" borderId="100" xfId="1" applyFont="1" applyFill="1" applyBorder="1" applyAlignment="1" applyProtection="1">
      <protection locked="0"/>
    </xf>
    <xf numFmtId="38" fontId="37" fillId="0" borderId="129" xfId="1" applyFont="1" applyBorder="1" applyAlignment="1">
      <alignment shrinkToFit="1"/>
    </xf>
    <xf numFmtId="38" fontId="24" fillId="0" borderId="47" xfId="1" applyFont="1" applyFill="1" applyBorder="1" applyAlignment="1" applyProtection="1">
      <protection locked="0"/>
    </xf>
    <xf numFmtId="38" fontId="37" fillId="0" borderId="126" xfId="1" applyFont="1" applyBorder="1" applyAlignment="1">
      <alignment shrinkToFit="1"/>
    </xf>
    <xf numFmtId="38" fontId="24" fillId="0" borderId="53" xfId="1" applyFont="1" applyFill="1" applyBorder="1" applyAlignment="1" applyProtection="1">
      <protection locked="0"/>
    </xf>
    <xf numFmtId="38" fontId="37" fillId="0" borderId="130" xfId="1" applyFont="1" applyBorder="1" applyAlignment="1">
      <alignment shrinkToFit="1"/>
    </xf>
    <xf numFmtId="38" fontId="24" fillId="0" borderId="89" xfId="1" applyFont="1" applyFill="1" applyBorder="1" applyAlignment="1" applyProtection="1">
      <protection locked="0"/>
    </xf>
    <xf numFmtId="38" fontId="37" fillId="10" borderId="80" xfId="1" applyFont="1" applyFill="1" applyBorder="1" applyAlignment="1">
      <alignment shrinkToFit="1"/>
    </xf>
    <xf numFmtId="38" fontId="24" fillId="10" borderId="60" xfId="1" applyFont="1" applyFill="1" applyBorder="1" applyAlignment="1" applyProtection="1">
      <protection locked="0"/>
    </xf>
    <xf numFmtId="38" fontId="37" fillId="10" borderId="62" xfId="1" applyFont="1" applyFill="1" applyBorder="1" applyAlignment="1">
      <alignment shrinkToFit="1"/>
    </xf>
    <xf numFmtId="38" fontId="37" fillId="0" borderId="131" xfId="1" applyFont="1" applyBorder="1" applyAlignment="1">
      <alignment shrinkToFit="1"/>
    </xf>
    <xf numFmtId="38" fontId="37" fillId="10" borderId="127" xfId="1" applyFont="1" applyFill="1" applyBorder="1" applyAlignment="1">
      <alignment shrinkToFit="1"/>
    </xf>
    <xf numFmtId="38" fontId="37" fillId="10" borderId="129" xfId="1" applyFont="1" applyFill="1" applyBorder="1" applyAlignment="1">
      <alignment shrinkToFit="1"/>
    </xf>
    <xf numFmtId="38" fontId="37" fillId="10" borderId="126" xfId="1" applyFont="1" applyFill="1" applyBorder="1" applyAlignment="1">
      <alignment shrinkToFit="1"/>
    </xf>
    <xf numFmtId="38" fontId="37" fillId="10" borderId="123" xfId="1" applyFont="1" applyFill="1" applyBorder="1" applyAlignment="1">
      <alignment shrinkToFit="1"/>
    </xf>
    <xf numFmtId="38" fontId="37" fillId="10" borderId="125" xfId="1" applyFont="1" applyFill="1" applyBorder="1" applyAlignment="1">
      <alignment shrinkToFit="1"/>
    </xf>
    <xf numFmtId="38" fontId="37" fillId="10" borderId="39" xfId="1" applyFont="1" applyFill="1" applyBorder="1" applyAlignment="1">
      <alignment shrinkToFit="1"/>
    </xf>
    <xf numFmtId="38" fontId="37" fillId="4" borderId="0" xfId="68" applyFont="1" applyFill="1" applyBorder="1" applyAlignment="1" applyProtection="1">
      <alignment horizontal="center" shrinkToFit="1"/>
      <protection locked="0"/>
    </xf>
    <xf numFmtId="38" fontId="37" fillId="10" borderId="130" xfId="1" applyFont="1" applyFill="1" applyBorder="1" applyAlignment="1">
      <alignment shrinkToFit="1"/>
    </xf>
    <xf numFmtId="38" fontId="24" fillId="0" borderId="130" xfId="1" applyFont="1" applyFill="1" applyBorder="1" applyAlignment="1" applyProtection="1">
      <protection locked="0"/>
    </xf>
    <xf numFmtId="38" fontId="37" fillId="10" borderId="131" xfId="1" applyFont="1" applyFill="1" applyBorder="1" applyAlignment="1">
      <alignment shrinkToFit="1"/>
    </xf>
    <xf numFmtId="38" fontId="37" fillId="0" borderId="39" xfId="1" applyFont="1" applyBorder="1" applyAlignment="1">
      <alignment shrinkToFit="1"/>
    </xf>
    <xf numFmtId="38" fontId="37" fillId="0" borderId="127" xfId="1" applyFont="1" applyBorder="1" applyAlignment="1">
      <alignment shrinkToFit="1"/>
    </xf>
    <xf numFmtId="38" fontId="38" fillId="0" borderId="128" xfId="1" applyFont="1" applyBorder="1" applyAlignment="1" applyProtection="1">
      <alignment shrinkToFit="1"/>
      <protection locked="0"/>
    </xf>
    <xf numFmtId="38" fontId="24" fillId="4" borderId="132" xfId="1" applyFont="1" applyFill="1" applyBorder="1" applyAlignment="1" applyProtection="1">
      <alignment shrinkToFit="1"/>
      <protection locked="0"/>
    </xf>
    <xf numFmtId="38" fontId="24" fillId="4" borderId="133" xfId="1" applyFont="1" applyFill="1" applyBorder="1" applyAlignment="1" applyProtection="1">
      <alignment horizontal="center" shrinkToFit="1"/>
      <protection locked="0"/>
    </xf>
    <xf numFmtId="38" fontId="24" fillId="0" borderId="134" xfId="1" applyFont="1" applyBorder="1" applyAlignment="1" applyProtection="1">
      <alignment shrinkToFit="1"/>
      <protection locked="0"/>
    </xf>
    <xf numFmtId="38" fontId="24" fillId="4" borderId="135" xfId="1" applyFont="1" applyFill="1" applyBorder="1" applyAlignment="1" applyProtection="1">
      <alignment shrinkToFit="1"/>
      <protection locked="0"/>
    </xf>
    <xf numFmtId="38" fontId="37" fillId="4" borderId="134" xfId="1" applyFont="1" applyFill="1" applyBorder="1" applyAlignment="1" applyProtection="1">
      <alignment shrinkToFit="1"/>
      <protection locked="0"/>
    </xf>
    <xf numFmtId="38" fontId="24" fillId="4" borderId="136" xfId="1" applyFont="1" applyFill="1" applyBorder="1" applyAlignment="1" applyProtection="1">
      <alignment shrinkToFit="1"/>
      <protection locked="0"/>
    </xf>
    <xf numFmtId="38" fontId="24" fillId="4" borderId="139" xfId="1" applyFont="1" applyFill="1" applyBorder="1" applyAlignment="1" applyProtection="1">
      <alignment shrinkToFit="1"/>
      <protection locked="0"/>
    </xf>
    <xf numFmtId="38" fontId="24" fillId="0" borderId="136" xfId="1" applyFont="1" applyBorder="1" applyAlignment="1" applyProtection="1">
      <alignment shrinkToFit="1"/>
      <protection locked="0"/>
    </xf>
    <xf numFmtId="38" fontId="22" fillId="4" borderId="0" xfId="1" applyFont="1" applyFill="1" applyBorder="1" applyAlignment="1" applyProtection="1">
      <alignment shrinkToFit="1"/>
      <protection locked="0"/>
    </xf>
    <xf numFmtId="38" fontId="22" fillId="4" borderId="0" xfId="1" applyFont="1" applyFill="1" applyBorder="1" applyAlignment="1" applyProtection="1">
      <alignment horizontal="center" shrinkToFit="1"/>
      <protection locked="0"/>
    </xf>
    <xf numFmtId="38" fontId="22" fillId="0" borderId="0" xfId="1" applyFont="1" applyBorder="1" applyAlignment="1" applyProtection="1">
      <alignment shrinkToFit="1"/>
      <protection locked="0"/>
    </xf>
    <xf numFmtId="38" fontId="30" fillId="0" borderId="0" xfId="1" applyFont="1" applyBorder="1" applyAlignment="1" applyProtection="1">
      <alignment shrinkToFit="1"/>
      <protection locked="0"/>
    </xf>
    <xf numFmtId="38" fontId="39" fillId="0" borderId="0" xfId="1" applyFont="1" applyBorder="1" applyAlignment="1" applyProtection="1">
      <alignment horizontal="center"/>
      <protection locked="0"/>
    </xf>
    <xf numFmtId="38" fontId="29" fillId="0" borderId="137" xfId="1" applyFont="1" applyBorder="1" applyAlignment="1" applyProtection="1">
      <alignment horizontal="center" shrinkToFit="1"/>
      <protection locked="0"/>
    </xf>
    <xf numFmtId="177" fontId="24" fillId="0" borderId="138" xfId="1" applyNumberFormat="1" applyFont="1" applyBorder="1" applyAlignment="1" applyProtection="1">
      <alignment shrinkToFit="1"/>
      <protection locked="0"/>
    </xf>
    <xf numFmtId="177" fontId="22" fillId="4" borderId="138" xfId="1" applyNumberFormat="1" applyFont="1" applyFill="1" applyBorder="1" applyAlignment="1" applyProtection="1">
      <alignment shrinkToFit="1"/>
      <protection locked="0"/>
    </xf>
    <xf numFmtId="177" fontId="22" fillId="0" borderId="138" xfId="1" applyNumberFormat="1" applyFont="1" applyBorder="1" applyAlignment="1" applyProtection="1">
      <alignment shrinkToFit="1"/>
      <protection locked="0"/>
    </xf>
    <xf numFmtId="177" fontId="24" fillId="0" borderId="141" xfId="1" applyNumberFormat="1" applyFont="1" applyBorder="1" applyAlignment="1" applyProtection="1">
      <alignment shrinkToFit="1"/>
      <protection locked="0"/>
    </xf>
    <xf numFmtId="38" fontId="40" fillId="0" borderId="0" xfId="1" applyFont="1" applyAlignment="1" applyProtection="1">
      <alignment horizontal="center"/>
      <protection locked="0"/>
    </xf>
    <xf numFmtId="38" fontId="22" fillId="0" borderId="0" xfId="1" applyFont="1" applyAlignment="1" applyProtection="1">
      <alignment shrinkToFit="1"/>
      <protection locked="0"/>
    </xf>
    <xf numFmtId="38" fontId="22" fillId="4" borderId="0" xfId="1" applyFont="1" applyFill="1" applyBorder="1" applyAlignment="1" applyProtection="1">
      <protection locked="0"/>
    </xf>
    <xf numFmtId="38" fontId="28" fillId="0" borderId="0" xfId="1" applyFont="1" applyAlignment="1" applyProtection="1">
      <alignment horizontal="center"/>
      <protection locked="0" hidden="1"/>
    </xf>
    <xf numFmtId="38" fontId="28" fillId="0" borderId="0" xfId="1" applyFont="1" applyAlignment="1" applyProtection="1">
      <alignment shrinkToFit="1"/>
      <protection locked="0" hidden="1"/>
    </xf>
    <xf numFmtId="38" fontId="28" fillId="0" borderId="0" xfId="1" applyFont="1" applyAlignment="1" applyProtection="1">
      <protection locked="0" hidden="1"/>
    </xf>
    <xf numFmtId="38" fontId="30" fillId="0" borderId="0" xfId="1" applyFont="1" applyAlignment="1" applyProtection="1">
      <protection locked="0" hidden="1"/>
    </xf>
    <xf numFmtId="38" fontId="39" fillId="0" borderId="0" xfId="1" applyFont="1" applyAlignment="1" applyProtection="1">
      <alignment horizontal="center"/>
      <protection locked="0" hidden="1"/>
    </xf>
    <xf numFmtId="38" fontId="28" fillId="0" borderId="0" xfId="1" applyFont="1" applyBorder="1" applyAlignment="1" applyProtection="1">
      <protection locked="0" hidden="1"/>
    </xf>
    <xf numFmtId="38" fontId="28" fillId="0" borderId="0" xfId="1" applyFont="1" applyAlignment="1" applyProtection="1">
      <alignment horizontal="right"/>
      <protection locked="0" hidden="1"/>
    </xf>
    <xf numFmtId="38" fontId="37" fillId="0" borderId="0" xfId="1" applyFont="1" applyAlignment="1" applyProtection="1">
      <protection locked="0" hidden="1"/>
    </xf>
    <xf numFmtId="38" fontId="36" fillId="0" borderId="0" xfId="1" applyFont="1" applyAlignment="1" applyProtection="1">
      <protection locked="0"/>
    </xf>
    <xf numFmtId="38" fontId="36" fillId="0" borderId="0" xfId="1" applyFont="1" applyAlignment="1" applyProtection="1">
      <alignment horizontal="center"/>
      <protection locked="0"/>
    </xf>
    <xf numFmtId="38" fontId="36" fillId="0" borderId="0" xfId="1" applyFont="1" applyAlignment="1" applyProtection="1">
      <alignment shrinkToFit="1"/>
      <protection locked="0"/>
    </xf>
    <xf numFmtId="38" fontId="41" fillId="0" borderId="0" xfId="1" applyFont="1" applyAlignment="1" applyProtection="1">
      <protection locked="0"/>
    </xf>
    <xf numFmtId="38" fontId="42" fillId="0" borderId="0" xfId="1" applyFont="1" applyAlignment="1" applyProtection="1">
      <protection locked="0"/>
    </xf>
    <xf numFmtId="38" fontId="43" fillId="0" borderId="0" xfId="1" applyFont="1" applyAlignment="1" applyProtection="1">
      <alignment horizontal="center"/>
      <protection locked="0"/>
    </xf>
    <xf numFmtId="49" fontId="37" fillId="4" borderId="111" xfId="68" applyNumberFormat="1" applyFont="1" applyFill="1" applyBorder="1" applyAlignment="1" applyProtection="1">
      <alignment horizontal="center" shrinkToFit="1"/>
      <protection locked="0"/>
    </xf>
    <xf numFmtId="38" fontId="33" fillId="4" borderId="118" xfId="1" applyFont="1" applyFill="1" applyBorder="1" applyAlignment="1" applyProtection="1">
      <protection locked="0"/>
    </xf>
    <xf numFmtId="38" fontId="32" fillId="0" borderId="124" xfId="1" applyFont="1" applyBorder="1" applyAlignment="1" applyProtection="1">
      <alignment shrinkToFit="1"/>
      <protection locked="0"/>
    </xf>
    <xf numFmtId="38" fontId="26" fillId="8" borderId="160" xfId="1" applyFont="1" applyFill="1" applyBorder="1" applyAlignment="1" applyProtection="1">
      <alignment horizontal="distributed"/>
      <protection locked="0"/>
    </xf>
    <xf numFmtId="38" fontId="24" fillId="7" borderId="161" xfId="1" applyFont="1" applyFill="1" applyBorder="1" applyAlignment="1" applyProtection="1">
      <alignment horizontal="center"/>
      <protection locked="0"/>
    </xf>
    <xf numFmtId="38" fontId="26" fillId="8" borderId="162" xfId="1" applyFont="1" applyFill="1" applyBorder="1" applyAlignment="1" applyProtection="1">
      <alignment horizontal="distributed"/>
      <protection locked="0"/>
    </xf>
    <xf numFmtId="38" fontId="26" fillId="8" borderId="163" xfId="1" applyFont="1" applyFill="1" applyBorder="1" applyAlignment="1" applyProtection="1">
      <alignment horizontal="distributed"/>
      <protection locked="0"/>
    </xf>
    <xf numFmtId="38" fontId="26" fillId="8" borderId="5" xfId="1" applyFont="1" applyFill="1" applyBorder="1" applyAlignment="1" applyProtection="1">
      <alignment horizontal="distributed"/>
      <protection locked="0"/>
    </xf>
    <xf numFmtId="38" fontId="24" fillId="7" borderId="4" xfId="1" applyFont="1" applyFill="1" applyBorder="1" applyAlignment="1" applyProtection="1">
      <alignment horizontal="center"/>
      <protection locked="0"/>
    </xf>
    <xf numFmtId="38" fontId="32" fillId="0" borderId="96" xfId="1" applyFont="1" applyBorder="1" applyAlignment="1" applyProtection="1">
      <alignment shrinkToFit="1"/>
      <protection locked="0"/>
    </xf>
    <xf numFmtId="38" fontId="33" fillId="0" borderId="85" xfId="1" applyFont="1" applyBorder="1" applyAlignment="1" applyProtection="1">
      <protection locked="0"/>
    </xf>
    <xf numFmtId="38" fontId="24" fillId="0" borderId="98" xfId="1" applyFont="1" applyBorder="1" applyAlignment="1" applyProtection="1">
      <protection locked="0"/>
    </xf>
    <xf numFmtId="38" fontId="24" fillId="0" borderId="85" xfId="1" applyFont="1" applyBorder="1" applyAlignment="1" applyProtection="1">
      <protection locked="0"/>
    </xf>
    <xf numFmtId="38" fontId="24" fillId="0" borderId="87" xfId="1" applyFont="1" applyBorder="1" applyAlignment="1" applyProtection="1">
      <protection locked="0"/>
    </xf>
    <xf numFmtId="38" fontId="37" fillId="4" borderId="105" xfId="1" applyFont="1" applyFill="1" applyBorder="1" applyAlignment="1" applyProtection="1">
      <alignment shrinkToFit="1"/>
      <protection locked="0"/>
    </xf>
    <xf numFmtId="38" fontId="38" fillId="0" borderId="57" xfId="1" applyFont="1" applyBorder="1" applyAlignment="1" applyProtection="1">
      <alignment shrinkToFit="1"/>
      <protection locked="0"/>
    </xf>
    <xf numFmtId="38" fontId="37" fillId="0" borderId="85" xfId="68" applyFont="1" applyBorder="1" applyAlignment="1" applyProtection="1">
      <alignment horizontal="center" shrinkToFit="1"/>
      <protection locked="0"/>
    </xf>
    <xf numFmtId="38" fontId="37" fillId="0" borderId="87" xfId="68" applyFont="1" applyBorder="1" applyAlignment="1" applyProtection="1">
      <alignment horizontal="center" shrinkToFit="1"/>
      <protection locked="0"/>
    </xf>
    <xf numFmtId="38" fontId="31" fillId="0" borderId="85" xfId="68" applyFont="1" applyBorder="1" applyAlignment="1" applyProtection="1">
      <alignment horizontal="center" shrinkToFit="1"/>
      <protection locked="0"/>
    </xf>
    <xf numFmtId="38" fontId="31" fillId="0" borderId="87" xfId="68" applyFont="1" applyBorder="1" applyAlignment="1" applyProtection="1">
      <alignment horizontal="center" shrinkToFit="1"/>
      <protection locked="0"/>
    </xf>
    <xf numFmtId="38" fontId="31" fillId="0" borderId="111" xfId="68" applyFont="1" applyBorder="1" applyAlignment="1" applyProtection="1">
      <alignment horizontal="center" shrinkToFit="1"/>
      <protection locked="0"/>
    </xf>
    <xf numFmtId="38" fontId="31" fillId="0" borderId="98" xfId="68" applyFont="1" applyBorder="1" applyAlignment="1" applyProtection="1">
      <alignment horizontal="center" shrinkToFit="1"/>
      <protection locked="0"/>
    </xf>
    <xf numFmtId="38" fontId="31" fillId="0" borderId="48" xfId="68" applyFont="1" applyBorder="1" applyAlignment="1" applyProtection="1">
      <alignment horizontal="center" shrinkToFit="1"/>
      <protection locked="0"/>
    </xf>
    <xf numFmtId="38" fontId="37" fillId="0" borderId="111" xfId="68" applyFont="1" applyBorder="1" applyAlignment="1" applyProtection="1">
      <alignment horizontal="center" shrinkToFit="1"/>
      <protection locked="0"/>
    </xf>
    <xf numFmtId="38" fontId="37" fillId="4" borderId="58" xfId="68" applyFont="1" applyFill="1" applyBorder="1" applyAlignment="1" applyProtection="1">
      <alignment horizontal="center" shrinkToFit="1"/>
      <protection locked="0"/>
    </xf>
    <xf numFmtId="38" fontId="37" fillId="0" borderId="98" xfId="68" applyFont="1" applyBorder="1" applyAlignment="1" applyProtection="1">
      <alignment horizontal="center" shrinkToFit="1"/>
      <protection locked="0"/>
    </xf>
    <xf numFmtId="38" fontId="37" fillId="0" borderId="51" xfId="68" applyFont="1" applyBorder="1" applyAlignment="1" applyProtection="1">
      <alignment horizontal="center" shrinkToFit="1"/>
      <protection locked="0"/>
    </xf>
    <xf numFmtId="38" fontId="37" fillId="0" borderId="58" xfId="68" applyFont="1" applyBorder="1" applyAlignment="1" applyProtection="1">
      <alignment horizontal="center" shrinkToFit="1"/>
      <protection locked="0"/>
    </xf>
    <xf numFmtId="38" fontId="31" fillId="0" borderId="0" xfId="68" applyFont="1" applyBorder="1" applyAlignment="1" applyProtection="1">
      <alignment horizontal="center" shrinkToFit="1"/>
      <protection locked="0"/>
    </xf>
    <xf numFmtId="38" fontId="37" fillId="0" borderId="104" xfId="68" applyFont="1" applyBorder="1" applyAlignment="1" applyProtection="1">
      <alignment horizontal="center" shrinkToFit="1"/>
      <protection locked="0"/>
    </xf>
    <xf numFmtId="38" fontId="31" fillId="4" borderId="44" xfId="68" applyFont="1" applyFill="1" applyBorder="1" applyAlignment="1" applyProtection="1">
      <alignment horizontal="center" shrinkToFit="1"/>
      <protection locked="0"/>
    </xf>
    <xf numFmtId="38" fontId="31" fillId="4" borderId="51" xfId="68" applyFont="1" applyFill="1" applyBorder="1" applyAlignment="1" applyProtection="1">
      <alignment horizontal="center" shrinkToFit="1"/>
      <protection locked="0"/>
    </xf>
    <xf numFmtId="38" fontId="31" fillId="4" borderId="165" xfId="68" applyFont="1" applyFill="1" applyBorder="1" applyAlignment="1" applyProtection="1">
      <alignment horizontal="center" shrinkToFit="1"/>
      <protection locked="0"/>
    </xf>
    <xf numFmtId="38" fontId="37" fillId="4" borderId="166" xfId="68" applyFont="1" applyFill="1" applyBorder="1" applyAlignment="1" applyProtection="1">
      <alignment horizontal="center" shrinkToFit="1"/>
      <protection locked="0"/>
    </xf>
    <xf numFmtId="38" fontId="37" fillId="4" borderId="165" xfId="68" applyFont="1" applyFill="1" applyBorder="1" applyAlignment="1" applyProtection="1">
      <alignment horizontal="center" shrinkToFit="1"/>
      <protection locked="0"/>
    </xf>
    <xf numFmtId="38" fontId="37" fillId="4" borderId="167" xfId="68" applyFont="1" applyFill="1" applyBorder="1" applyAlignment="1" applyProtection="1">
      <alignment horizontal="center" shrinkToFit="1"/>
      <protection locked="0"/>
    </xf>
    <xf numFmtId="38" fontId="37" fillId="0" borderId="139" xfId="1" applyFont="1" applyBorder="1" applyAlignment="1" applyProtection="1">
      <alignment horizontal="center"/>
      <protection locked="0"/>
    </xf>
    <xf numFmtId="38" fontId="37" fillId="4" borderId="46" xfId="68" applyFont="1" applyFill="1" applyBorder="1" applyAlignment="1" applyProtection="1">
      <alignment shrinkToFit="1"/>
      <protection locked="0"/>
    </xf>
    <xf numFmtId="38" fontId="50" fillId="4" borderId="48" xfId="68" applyFont="1" applyFill="1" applyBorder="1" applyAlignment="1" applyProtection="1">
      <alignment shrinkToFit="1"/>
      <protection locked="0"/>
    </xf>
    <xf numFmtId="38" fontId="37" fillId="4" borderId="49" xfId="68" applyFont="1" applyFill="1" applyBorder="1" applyAlignment="1" applyProtection="1">
      <alignment shrinkToFit="1"/>
      <protection locked="0"/>
    </xf>
    <xf numFmtId="38" fontId="37" fillId="0" borderId="46" xfId="68" applyFont="1" applyBorder="1" applyAlignment="1" applyProtection="1">
      <alignment shrinkToFit="1"/>
      <protection locked="0"/>
    </xf>
    <xf numFmtId="38" fontId="37" fillId="4" borderId="52" xfId="68" applyFont="1" applyFill="1" applyBorder="1" applyAlignment="1" applyProtection="1">
      <protection locked="0"/>
    </xf>
    <xf numFmtId="38" fontId="50" fillId="4" borderId="54" xfId="68" applyFont="1" applyFill="1" applyBorder="1" applyAlignment="1" applyProtection="1">
      <protection locked="0"/>
    </xf>
    <xf numFmtId="38" fontId="37" fillId="4" borderId="55" xfId="68" applyFont="1" applyFill="1" applyBorder="1" applyAlignment="1" applyProtection="1">
      <protection locked="0"/>
    </xf>
    <xf numFmtId="38" fontId="37" fillId="4" borderId="52" xfId="68" applyFont="1" applyFill="1" applyBorder="1" applyAlignment="1"/>
    <xf numFmtId="38" fontId="37" fillId="4" borderId="56" xfId="68" applyFont="1" applyFill="1" applyBorder="1" applyAlignment="1" applyProtection="1">
      <protection locked="0"/>
    </xf>
    <xf numFmtId="38" fontId="37" fillId="4" borderId="59" xfId="68" applyFont="1" applyFill="1" applyBorder="1" applyAlignment="1" applyProtection="1">
      <protection locked="0"/>
    </xf>
    <xf numFmtId="38" fontId="50" fillId="4" borderId="61" xfId="68" applyFont="1" applyFill="1" applyBorder="1" applyAlignment="1" applyProtection="1">
      <protection locked="0"/>
    </xf>
    <xf numFmtId="38" fontId="37" fillId="4" borderId="62" xfId="68" applyFont="1" applyFill="1" applyBorder="1" applyAlignment="1" applyProtection="1">
      <protection locked="0"/>
    </xf>
    <xf numFmtId="38" fontId="37" fillId="4" borderId="80" xfId="68" applyFont="1" applyFill="1" applyBorder="1" applyAlignment="1"/>
    <xf numFmtId="38" fontId="37" fillId="4" borderId="46" xfId="68" applyFont="1" applyFill="1" applyBorder="1" applyAlignment="1" applyProtection="1">
      <protection locked="0"/>
    </xf>
    <xf numFmtId="38" fontId="50" fillId="4" borderId="63" xfId="68" applyFont="1" applyFill="1" applyBorder="1" applyAlignment="1" applyProtection="1">
      <protection locked="0"/>
    </xf>
    <xf numFmtId="38" fontId="37" fillId="4" borderId="49" xfId="68" applyFont="1" applyFill="1" applyBorder="1" applyAlignment="1" applyProtection="1">
      <protection locked="0"/>
    </xf>
    <xf numFmtId="38" fontId="37" fillId="4" borderId="82" xfId="68" applyFont="1" applyFill="1" applyBorder="1" applyAlignment="1"/>
    <xf numFmtId="38" fontId="37" fillId="0" borderId="56" xfId="68" applyFont="1" applyFill="1" applyBorder="1" applyAlignment="1" applyProtection="1">
      <protection locked="0"/>
    </xf>
    <xf numFmtId="38" fontId="31" fillId="4" borderId="56" xfId="68" applyFont="1" applyFill="1" applyBorder="1" applyAlignment="1" applyProtection="1">
      <protection locked="0"/>
    </xf>
    <xf numFmtId="38" fontId="34" fillId="4" borderId="54" xfId="68" applyFont="1" applyFill="1" applyBorder="1" applyAlignment="1" applyProtection="1">
      <protection locked="0"/>
    </xf>
    <xf numFmtId="38" fontId="31" fillId="4" borderId="55" xfId="68" applyFont="1" applyFill="1" applyBorder="1" applyAlignment="1" applyProtection="1">
      <protection locked="0"/>
    </xf>
    <xf numFmtId="38" fontId="31" fillId="4" borderId="52" xfId="68" applyFont="1" applyFill="1" applyBorder="1" applyAlignment="1"/>
    <xf numFmtId="176" fontId="24" fillId="0" borderId="48" xfId="68" applyNumberFormat="1" applyFont="1" applyBorder="1" applyAlignment="1" applyProtection="1">
      <protection locked="0"/>
    </xf>
    <xf numFmtId="176" fontId="24" fillId="0" borderId="85" xfId="68" applyNumberFormat="1" applyFont="1" applyBorder="1" applyAlignment="1" applyProtection="1">
      <protection locked="0"/>
    </xf>
    <xf numFmtId="38" fontId="31" fillId="0" borderId="56" xfId="68" applyFont="1" applyBorder="1" applyAlignment="1" applyProtection="1">
      <protection locked="0"/>
    </xf>
    <xf numFmtId="176" fontId="33" fillId="0" borderId="85" xfId="68" applyNumberFormat="1" applyFont="1" applyBorder="1" applyAlignment="1" applyProtection="1">
      <protection locked="0"/>
    </xf>
    <xf numFmtId="176" fontId="33" fillId="0" borderId="85" xfId="68" applyNumberFormat="1" applyFont="1" applyFill="1" applyBorder="1" applyAlignment="1" applyProtection="1">
      <protection locked="0"/>
    </xf>
    <xf numFmtId="38" fontId="37" fillId="0" borderId="56" xfId="68" applyFont="1" applyBorder="1" applyAlignment="1" applyProtection="1">
      <protection locked="0"/>
    </xf>
    <xf numFmtId="38" fontId="31" fillId="4" borderId="151" xfId="68" applyFont="1" applyFill="1" applyBorder="1" applyAlignment="1" applyProtection="1">
      <alignment horizontal="center" shrinkToFit="1"/>
      <protection locked="0"/>
    </xf>
    <xf numFmtId="38" fontId="31" fillId="4" borderId="88" xfId="68" applyFont="1" applyFill="1" applyBorder="1" applyAlignment="1" applyProtection="1">
      <protection locked="0"/>
    </xf>
    <xf numFmtId="38" fontId="34" fillId="4" borderId="90" xfId="68" applyFont="1" applyFill="1" applyBorder="1" applyAlignment="1" applyProtection="1">
      <protection locked="0"/>
    </xf>
    <xf numFmtId="38" fontId="31" fillId="4" borderId="91" xfId="68" applyFont="1" applyFill="1" applyBorder="1" applyAlignment="1" applyProtection="1">
      <protection locked="0"/>
    </xf>
    <xf numFmtId="176" fontId="33" fillId="0" borderId="111" xfId="68" applyNumberFormat="1" applyFont="1" applyBorder="1" applyAlignment="1" applyProtection="1">
      <protection locked="0"/>
    </xf>
    <xf numFmtId="38" fontId="31" fillId="4" borderId="58" xfId="68" applyFont="1" applyFill="1" applyBorder="1" applyAlignment="1" applyProtection="1">
      <alignment horizontal="center" shrinkToFit="1"/>
      <protection locked="0"/>
    </xf>
    <xf numFmtId="38" fontId="31" fillId="4" borderId="59" xfId="68" applyFont="1" applyFill="1" applyBorder="1" applyAlignment="1" applyProtection="1">
      <protection locked="0"/>
    </xf>
    <xf numFmtId="38" fontId="34" fillId="4" borderId="61" xfId="68" applyFont="1" applyFill="1" applyBorder="1" applyAlignment="1" applyProtection="1">
      <protection locked="0"/>
    </xf>
    <xf numFmtId="38" fontId="31" fillId="4" borderId="62" xfId="68" applyFont="1" applyFill="1" applyBorder="1" applyAlignment="1" applyProtection="1">
      <protection locked="0"/>
    </xf>
    <xf numFmtId="176" fontId="33" fillId="0" borderId="87" xfId="68" applyNumberFormat="1" applyFont="1" applyBorder="1" applyAlignment="1" applyProtection="1">
      <protection locked="0"/>
    </xf>
    <xf numFmtId="38" fontId="31" fillId="0" borderId="56" xfId="68" applyFont="1" applyFill="1" applyBorder="1" applyAlignment="1" applyProtection="1">
      <protection locked="0"/>
    </xf>
    <xf numFmtId="38" fontId="31" fillId="4" borderId="94" xfId="68" applyFont="1" applyFill="1" applyBorder="1" applyAlignment="1"/>
    <xf numFmtId="38" fontId="35" fillId="4" borderId="43" xfId="68" applyFont="1" applyFill="1" applyBorder="1" applyAlignment="1">
      <alignment wrapText="1" shrinkToFit="1"/>
    </xf>
    <xf numFmtId="38" fontId="31" fillId="0" borderId="88" xfId="68" applyFont="1" applyFill="1" applyBorder="1" applyAlignment="1" applyProtection="1">
      <protection locked="0"/>
    </xf>
    <xf numFmtId="38" fontId="37" fillId="4" borderId="88" xfId="68" applyFont="1" applyFill="1" applyBorder="1" applyAlignment="1" applyProtection="1">
      <protection locked="0"/>
    </xf>
    <xf numFmtId="38" fontId="50" fillId="4" borderId="90" xfId="68" applyFont="1" applyFill="1" applyBorder="1" applyAlignment="1" applyProtection="1">
      <protection locked="0"/>
    </xf>
    <xf numFmtId="38" fontId="37" fillId="4" borderId="91" xfId="68" applyFont="1" applyFill="1" applyBorder="1" applyAlignment="1" applyProtection="1">
      <protection locked="0"/>
    </xf>
    <xf numFmtId="38" fontId="37" fillId="4" borderId="94" xfId="68" applyFont="1" applyFill="1" applyBorder="1" applyAlignment="1"/>
    <xf numFmtId="38" fontId="31" fillId="4" borderId="46" xfId="68" applyFont="1" applyFill="1" applyBorder="1" applyAlignment="1" applyProtection="1">
      <protection locked="0"/>
    </xf>
    <xf numFmtId="38" fontId="34" fillId="4" borderId="63" xfId="68" applyFont="1" applyFill="1" applyBorder="1" applyAlignment="1" applyProtection="1">
      <protection locked="0"/>
    </xf>
    <xf numFmtId="38" fontId="31" fillId="4" borderId="49" xfId="68" applyFont="1" applyFill="1" applyBorder="1" applyAlignment="1" applyProtection="1">
      <protection locked="0"/>
    </xf>
    <xf numFmtId="38" fontId="31" fillId="4" borderId="82" xfId="68" applyFont="1" applyFill="1" applyBorder="1" applyAlignment="1"/>
    <xf numFmtId="38" fontId="31" fillId="0" borderId="99" xfId="68" applyFont="1" applyFill="1" applyBorder="1" applyAlignment="1" applyProtection="1">
      <protection locked="0"/>
    </xf>
    <xf numFmtId="38" fontId="34" fillId="4" borderId="101" xfId="68" applyFont="1" applyFill="1" applyBorder="1" applyAlignment="1" applyProtection="1">
      <protection locked="0"/>
    </xf>
    <xf numFmtId="38" fontId="31" fillId="4" borderId="102" xfId="68" applyFont="1" applyFill="1" applyBorder="1" applyAlignment="1" applyProtection="1">
      <protection locked="0"/>
    </xf>
    <xf numFmtId="38" fontId="31" fillId="4" borderId="108" xfId="68" applyFont="1" applyFill="1" applyBorder="1" applyAlignment="1"/>
    <xf numFmtId="38" fontId="31" fillId="4" borderId="80" xfId="68" applyFont="1" applyFill="1" applyBorder="1" applyAlignment="1"/>
    <xf numFmtId="38" fontId="31" fillId="4" borderId="50" xfId="68" applyFont="1" applyFill="1" applyBorder="1" applyAlignment="1">
      <alignment horizontal="left" wrapText="1" shrinkToFit="1"/>
    </xf>
    <xf numFmtId="38" fontId="37" fillId="4" borderId="99" xfId="68" applyFont="1" applyFill="1" applyBorder="1" applyAlignment="1" applyProtection="1">
      <protection locked="0"/>
    </xf>
    <xf numFmtId="38" fontId="50" fillId="4" borderId="101" xfId="68" applyFont="1" applyFill="1" applyBorder="1" applyAlignment="1" applyProtection="1">
      <protection locked="0"/>
    </xf>
    <xf numFmtId="38" fontId="37" fillId="4" borderId="102" xfId="68" applyFont="1" applyFill="1" applyBorder="1" applyAlignment="1" applyProtection="1">
      <protection locked="0"/>
    </xf>
    <xf numFmtId="38" fontId="37" fillId="4" borderId="108" xfId="68" applyFont="1" applyFill="1" applyBorder="1" applyAlignment="1"/>
    <xf numFmtId="38" fontId="37" fillId="4" borderId="105" xfId="68" applyFont="1" applyFill="1" applyBorder="1" applyAlignment="1" applyProtection="1">
      <protection locked="0"/>
    </xf>
    <xf numFmtId="38" fontId="50" fillId="4" borderId="107" xfId="68" applyFont="1" applyFill="1" applyBorder="1" applyAlignment="1" applyProtection="1">
      <protection locked="0"/>
    </xf>
    <xf numFmtId="38" fontId="37" fillId="4" borderId="153" xfId="68" applyFont="1" applyFill="1" applyBorder="1" applyAlignment="1" applyProtection="1">
      <protection locked="0"/>
    </xf>
    <xf numFmtId="38" fontId="37" fillId="0" borderId="82" xfId="68" applyFont="1" applyBorder="1" applyAlignment="1"/>
    <xf numFmtId="38" fontId="34" fillId="4" borderId="86" xfId="68" applyFont="1" applyFill="1" applyBorder="1" applyAlignment="1">
      <alignment wrapText="1" shrinkToFit="1"/>
    </xf>
    <xf numFmtId="38" fontId="31" fillId="4" borderId="99" xfId="68" applyFont="1" applyFill="1" applyBorder="1" applyAlignment="1" applyProtection="1">
      <protection locked="0"/>
    </xf>
    <xf numFmtId="38" fontId="63" fillId="4" borderId="45" xfId="68" applyFont="1" applyFill="1" applyBorder="1" applyAlignment="1">
      <alignment wrapText="1" shrinkToFit="1"/>
    </xf>
    <xf numFmtId="38" fontId="37" fillId="4" borderId="154" xfId="68" applyFont="1" applyFill="1" applyBorder="1" applyAlignment="1">
      <alignment wrapText="1" shrinkToFit="1"/>
    </xf>
    <xf numFmtId="38" fontId="31" fillId="4" borderId="105" xfId="68" applyFont="1" applyFill="1" applyBorder="1" applyAlignment="1" applyProtection="1">
      <protection locked="0"/>
    </xf>
    <xf numFmtId="38" fontId="34" fillId="4" borderId="107" xfId="68" applyFont="1" applyFill="1" applyBorder="1" applyAlignment="1" applyProtection="1">
      <protection locked="0"/>
    </xf>
    <xf numFmtId="38" fontId="31" fillId="4" borderId="153" xfId="68" applyFont="1" applyFill="1" applyBorder="1" applyAlignment="1" applyProtection="1">
      <protection locked="0"/>
    </xf>
    <xf numFmtId="38" fontId="37" fillId="4" borderId="105" xfId="68" applyFont="1" applyFill="1" applyBorder="1" applyAlignment="1">
      <alignment shrinkToFit="1"/>
    </xf>
    <xf numFmtId="38" fontId="41" fillId="4" borderId="107" xfId="68" applyFont="1" applyFill="1" applyBorder="1" applyAlignment="1">
      <alignment shrinkToFit="1"/>
    </xf>
    <xf numFmtId="38" fontId="37" fillId="4" borderId="122" xfId="68" applyFont="1" applyFill="1" applyBorder="1" applyAlignment="1">
      <alignment shrinkToFit="1"/>
    </xf>
    <xf numFmtId="38" fontId="37" fillId="4" borderId="56" xfId="68" applyFont="1" applyFill="1" applyBorder="1" applyAlignment="1">
      <alignment shrinkToFit="1"/>
    </xf>
    <xf numFmtId="38" fontId="41" fillId="4" borderId="54" xfId="68" applyFont="1" applyFill="1" applyBorder="1" applyAlignment="1">
      <alignment shrinkToFit="1"/>
    </xf>
    <xf numFmtId="38" fontId="37" fillId="4" borderId="15" xfId="68" applyFont="1" applyFill="1" applyBorder="1" applyAlignment="1">
      <alignment shrinkToFit="1"/>
    </xf>
    <xf numFmtId="38" fontId="37" fillId="4" borderId="88" xfId="68" applyFont="1" applyFill="1" applyBorder="1" applyAlignment="1">
      <alignment shrinkToFit="1"/>
    </xf>
    <xf numFmtId="38" fontId="41" fillId="4" borderId="90" xfId="68" applyFont="1" applyFill="1" applyBorder="1" applyAlignment="1">
      <alignment shrinkToFit="1"/>
    </xf>
    <xf numFmtId="38" fontId="37" fillId="4" borderId="115" xfId="68" applyFont="1" applyFill="1" applyBorder="1" applyAlignment="1">
      <alignment shrinkToFit="1"/>
    </xf>
    <xf numFmtId="38" fontId="37" fillId="4" borderId="59" xfId="68" applyFont="1" applyFill="1" applyBorder="1" applyAlignment="1">
      <alignment shrinkToFit="1"/>
    </xf>
    <xf numFmtId="38" fontId="41" fillId="4" borderId="61" xfId="68" applyFont="1" applyFill="1" applyBorder="1" applyAlignment="1">
      <alignment shrinkToFit="1"/>
    </xf>
    <xf numFmtId="38" fontId="37" fillId="4" borderId="116" xfId="68" applyFont="1" applyFill="1" applyBorder="1" applyAlignment="1">
      <alignment shrinkToFit="1"/>
    </xf>
    <xf numFmtId="38" fontId="37" fillId="4" borderId="46" xfId="68" applyFont="1" applyFill="1" applyBorder="1" applyAlignment="1">
      <alignment shrinkToFit="1"/>
    </xf>
    <xf numFmtId="38" fontId="41" fillId="4" borderId="63" xfId="68" applyFont="1" applyFill="1" applyBorder="1" applyAlignment="1">
      <alignment shrinkToFit="1"/>
    </xf>
    <xf numFmtId="38" fontId="37" fillId="4" borderId="114" xfId="68" applyFont="1" applyFill="1" applyBorder="1" applyAlignment="1">
      <alignment shrinkToFit="1"/>
    </xf>
    <xf numFmtId="38" fontId="37" fillId="4" borderId="57" xfId="68" applyFont="1" applyFill="1" applyBorder="1" applyAlignment="1">
      <alignment shrinkToFit="1"/>
    </xf>
    <xf numFmtId="38" fontId="41" fillId="4" borderId="155" xfId="68" applyFont="1" applyFill="1" applyBorder="1" applyAlignment="1">
      <alignment shrinkToFit="1"/>
    </xf>
    <xf numFmtId="38" fontId="37" fillId="4" borderId="156" xfId="68" applyFont="1" applyFill="1" applyBorder="1" applyAlignment="1">
      <alignment shrinkToFit="1"/>
    </xf>
    <xf numFmtId="38" fontId="37" fillId="4" borderId="87" xfId="68" applyFont="1" applyFill="1" applyBorder="1" applyAlignment="1"/>
    <xf numFmtId="38" fontId="31" fillId="4" borderId="56" xfId="68" applyFont="1" applyFill="1" applyBorder="1" applyAlignment="1">
      <alignment shrinkToFit="1"/>
    </xf>
    <xf numFmtId="38" fontId="35" fillId="4" borderId="54" xfId="68" applyFont="1" applyFill="1" applyBorder="1" applyAlignment="1">
      <alignment shrinkToFit="1"/>
    </xf>
    <xf numFmtId="38" fontId="31" fillId="4" borderId="15" xfId="68" applyFont="1" applyFill="1" applyBorder="1" applyAlignment="1">
      <alignment shrinkToFit="1"/>
    </xf>
    <xf numFmtId="38" fontId="37" fillId="0" borderId="56" xfId="68" applyFont="1" applyBorder="1" applyAlignment="1">
      <alignment shrinkToFit="1"/>
    </xf>
    <xf numFmtId="38" fontId="31" fillId="0" borderId="56" xfId="68" applyFont="1" applyBorder="1" applyAlignment="1">
      <alignment shrinkToFit="1"/>
    </xf>
    <xf numFmtId="38" fontId="31" fillId="4" borderId="59" xfId="68" applyFont="1" applyFill="1" applyBorder="1" applyAlignment="1">
      <alignment shrinkToFit="1"/>
    </xf>
    <xf numFmtId="38" fontId="35" fillId="4" borderId="61" xfId="68" applyFont="1" applyFill="1" applyBorder="1" applyAlignment="1">
      <alignment shrinkToFit="1"/>
    </xf>
    <xf numFmtId="38" fontId="31" fillId="4" borderId="62" xfId="68" applyFont="1" applyFill="1" applyBorder="1" applyAlignment="1">
      <alignment shrinkToFit="1"/>
    </xf>
    <xf numFmtId="38" fontId="31" fillId="4" borderId="116" xfId="68" applyFont="1" applyFill="1" applyBorder="1" applyAlignment="1">
      <alignment shrinkToFit="1"/>
    </xf>
    <xf numFmtId="38" fontId="31" fillId="0" borderId="59" xfId="68" applyFont="1" applyBorder="1" applyAlignment="1">
      <alignment shrinkToFit="1"/>
    </xf>
    <xf numFmtId="38" fontId="37" fillId="4" borderId="55" xfId="68" applyFont="1" applyFill="1" applyBorder="1" applyAlignment="1">
      <alignment shrinkToFit="1"/>
    </xf>
    <xf numFmtId="38" fontId="31" fillId="4" borderId="55" xfId="68" applyFont="1" applyFill="1" applyBorder="1" applyAlignment="1">
      <alignment shrinkToFit="1"/>
    </xf>
    <xf numFmtId="38" fontId="31" fillId="0" borderId="88" xfId="68" applyFont="1" applyBorder="1" applyAlignment="1">
      <alignment shrinkToFit="1"/>
    </xf>
    <xf numFmtId="38" fontId="35" fillId="4" borderId="90" xfId="68" applyFont="1" applyFill="1" applyBorder="1" applyAlignment="1">
      <alignment shrinkToFit="1"/>
    </xf>
    <xf numFmtId="38" fontId="31" fillId="4" borderId="115" xfId="68" applyFont="1" applyFill="1" applyBorder="1" applyAlignment="1">
      <alignment shrinkToFit="1"/>
    </xf>
    <xf numFmtId="38" fontId="37" fillId="0" borderId="99" xfId="68" applyFont="1" applyBorder="1" applyAlignment="1">
      <alignment shrinkToFit="1"/>
    </xf>
    <xf numFmtId="38" fontId="41" fillId="4" borderId="101" xfId="68" applyFont="1" applyFill="1" applyBorder="1" applyAlignment="1">
      <alignment shrinkToFit="1"/>
    </xf>
    <xf numFmtId="38" fontId="37" fillId="4" borderId="121" xfId="68" applyFont="1" applyFill="1" applyBorder="1" applyAlignment="1">
      <alignment shrinkToFit="1"/>
    </xf>
    <xf numFmtId="38" fontId="31" fillId="4" borderId="88" xfId="68" applyFont="1" applyFill="1" applyBorder="1" applyAlignment="1">
      <alignment shrinkToFit="1"/>
    </xf>
    <xf numFmtId="38" fontId="31" fillId="4" borderId="91" xfId="68" applyFont="1" applyFill="1" applyBorder="1" applyAlignment="1">
      <alignment shrinkToFit="1"/>
    </xf>
    <xf numFmtId="38" fontId="37" fillId="4" borderId="123" xfId="68" applyFont="1" applyFill="1" applyBorder="1" applyAlignment="1"/>
    <xf numFmtId="38" fontId="31" fillId="4" borderId="46" xfId="68" applyFont="1" applyFill="1" applyBorder="1" applyAlignment="1">
      <alignment shrinkToFit="1"/>
    </xf>
    <xf numFmtId="38" fontId="35" fillId="4" borderId="63" xfId="68" applyFont="1" applyFill="1" applyBorder="1" applyAlignment="1">
      <alignment shrinkToFit="1"/>
    </xf>
    <xf numFmtId="38" fontId="31" fillId="4" borderId="114" xfId="68" applyFont="1" applyFill="1" applyBorder="1" applyAlignment="1">
      <alignment shrinkToFit="1"/>
    </xf>
    <xf numFmtId="38" fontId="37" fillId="4" borderId="62" xfId="68" applyFont="1" applyFill="1" applyBorder="1" applyAlignment="1">
      <alignment shrinkToFit="1"/>
    </xf>
    <xf numFmtId="38" fontId="37" fillId="4" borderId="99" xfId="68" applyFont="1" applyFill="1" applyBorder="1" applyAlignment="1">
      <alignment shrinkToFit="1"/>
    </xf>
    <xf numFmtId="38" fontId="37" fillId="0" borderId="59" xfId="68" applyFont="1" applyBorder="1" applyAlignment="1">
      <alignment shrinkToFit="1"/>
    </xf>
    <xf numFmtId="38" fontId="37" fillId="4" borderId="117" xfId="68" applyFont="1" applyFill="1" applyBorder="1" applyAlignment="1">
      <alignment shrinkToFit="1"/>
    </xf>
    <xf numFmtId="38" fontId="41" fillId="4" borderId="119" xfId="68" applyFont="1" applyFill="1" applyBorder="1" applyAlignment="1">
      <alignment shrinkToFit="1"/>
    </xf>
    <xf numFmtId="38" fontId="37" fillId="4" borderId="120" xfId="68" applyFont="1" applyFill="1" applyBorder="1" applyAlignment="1">
      <alignment shrinkToFit="1"/>
    </xf>
    <xf numFmtId="38" fontId="31" fillId="4" borderId="99" xfId="68" applyFont="1" applyFill="1" applyBorder="1" applyAlignment="1">
      <alignment shrinkToFit="1"/>
    </xf>
    <xf numFmtId="38" fontId="35" fillId="4" borderId="101" xfId="68" applyFont="1" applyFill="1" applyBorder="1" applyAlignment="1">
      <alignment shrinkToFit="1"/>
    </xf>
    <xf numFmtId="38" fontId="31" fillId="4" borderId="121" xfId="68" applyFont="1" applyFill="1" applyBorder="1" applyAlignment="1">
      <alignment shrinkToFit="1"/>
    </xf>
    <xf numFmtId="38" fontId="35" fillId="4" borderId="50" xfId="68" applyFont="1" applyFill="1" applyBorder="1" applyAlignment="1">
      <alignment wrapText="1" shrinkToFit="1"/>
    </xf>
    <xf numFmtId="38" fontId="37" fillId="4" borderId="80" xfId="68" applyFont="1" applyFill="1" applyBorder="1" applyAlignment="1">
      <alignment shrinkToFit="1"/>
    </xf>
    <xf numFmtId="38" fontId="41" fillId="4" borderId="80" xfId="68" applyFont="1" applyFill="1" applyBorder="1" applyAlignment="1">
      <alignment shrinkToFit="1"/>
    </xf>
    <xf numFmtId="38" fontId="37" fillId="4" borderId="95" xfId="68" applyFont="1" applyFill="1" applyBorder="1" applyAlignment="1"/>
    <xf numFmtId="38" fontId="31" fillId="0" borderId="82" xfId="68" applyFont="1" applyBorder="1" applyAlignment="1">
      <alignment shrinkToFit="1"/>
    </xf>
    <xf numFmtId="38" fontId="31" fillId="0" borderId="49" xfId="68" applyFont="1" applyBorder="1" applyAlignment="1">
      <alignment shrinkToFit="1"/>
    </xf>
    <xf numFmtId="38" fontId="31" fillId="0" borderId="52" xfId="68" applyFont="1" applyBorder="1" applyAlignment="1">
      <alignment shrinkToFit="1"/>
    </xf>
    <xf numFmtId="38" fontId="31" fillId="0" borderId="55" xfId="68" applyFont="1" applyBorder="1" applyAlignment="1">
      <alignment shrinkToFit="1"/>
    </xf>
    <xf numFmtId="38" fontId="31" fillId="0" borderId="108" xfId="68" applyFont="1" applyBorder="1" applyAlignment="1">
      <alignment shrinkToFit="1"/>
    </xf>
    <xf numFmtId="38" fontId="31" fillId="0" borderId="102" xfId="68" applyFont="1" applyBorder="1" applyAlignment="1">
      <alignment shrinkToFit="1"/>
    </xf>
    <xf numFmtId="38" fontId="37" fillId="4" borderId="157" xfId="68" applyFont="1" applyFill="1" applyBorder="1" applyAlignment="1"/>
    <xf numFmtId="38" fontId="37" fillId="4" borderId="114" xfId="68" applyFont="1" applyFill="1" applyBorder="1" applyAlignment="1"/>
    <xf numFmtId="38" fontId="37" fillId="4" borderId="15" xfId="68" applyFont="1" applyFill="1" applyBorder="1" applyAlignment="1"/>
    <xf numFmtId="38" fontId="37" fillId="4" borderId="56" xfId="68" applyFont="1" applyFill="1" applyBorder="1" applyAlignment="1"/>
    <xf numFmtId="38" fontId="37" fillId="4" borderId="116" xfId="68" applyFont="1" applyFill="1" applyBorder="1" applyAlignment="1"/>
    <xf numFmtId="38" fontId="37" fillId="4" borderId="59" xfId="68" applyFont="1" applyFill="1" applyBorder="1" applyAlignment="1"/>
    <xf numFmtId="38" fontId="37" fillId="4" borderId="48" xfId="68" applyFont="1" applyFill="1" applyBorder="1" applyAlignment="1"/>
    <xf numFmtId="38" fontId="37" fillId="4" borderId="46" xfId="68" applyFont="1" applyFill="1" applyBorder="1" applyAlignment="1"/>
    <xf numFmtId="38" fontId="37" fillId="4" borderId="85" xfId="68" applyFont="1" applyFill="1" applyBorder="1" applyAlignment="1"/>
    <xf numFmtId="38" fontId="37" fillId="4" borderId="98" xfId="68" applyFont="1" applyFill="1" applyBorder="1" applyAlignment="1"/>
    <xf numFmtId="38" fontId="37" fillId="4" borderId="99" xfId="68" applyFont="1" applyFill="1" applyBorder="1" applyAlignment="1"/>
    <xf numFmtId="38" fontId="56" fillId="0" borderId="140" xfId="1" applyFont="1" applyBorder="1" applyAlignment="1" applyProtection="1">
      <alignment shrinkToFit="1"/>
      <protection locked="0"/>
    </xf>
    <xf numFmtId="38" fontId="37" fillId="4" borderId="50" xfId="68" applyFont="1" applyFill="1" applyBorder="1" applyAlignment="1">
      <alignment horizontal="left" shrinkToFit="1"/>
    </xf>
    <xf numFmtId="38" fontId="33" fillId="4" borderId="50" xfId="68" applyFont="1" applyFill="1" applyBorder="1" applyAlignment="1">
      <alignment wrapText="1" shrinkToFit="1"/>
    </xf>
    <xf numFmtId="0" fontId="36" fillId="0" borderId="0" xfId="0" applyFont="1" applyAlignment="1">
      <alignment horizontal="center" vertical="center"/>
    </xf>
    <xf numFmtId="38" fontId="62" fillId="7" borderId="39" xfId="1" applyFont="1" applyFill="1" applyBorder="1" applyAlignment="1" applyProtection="1">
      <alignment shrinkToFit="1"/>
      <protection locked="0"/>
    </xf>
    <xf numFmtId="0" fontId="46" fillId="4" borderId="12" xfId="87" applyFont="1" applyFill="1" applyBorder="1" applyAlignment="1">
      <alignment horizontal="centerContinuous" vertical="center"/>
    </xf>
    <xf numFmtId="0" fontId="46" fillId="4" borderId="12" xfId="0" applyFont="1" applyFill="1" applyBorder="1" applyAlignment="1">
      <alignment horizontal="centerContinuous" vertical="center"/>
    </xf>
    <xf numFmtId="0" fontId="46" fillId="5" borderId="12" xfId="87" applyFont="1" applyFill="1" applyBorder="1" applyAlignment="1">
      <alignment horizontal="centerContinuous" vertical="center"/>
    </xf>
    <xf numFmtId="0" fontId="46" fillId="5" borderId="17" xfId="87" applyFont="1" applyFill="1" applyBorder="1" applyAlignment="1">
      <alignment horizontal="centerContinuous" vertical="center"/>
    </xf>
    <xf numFmtId="38" fontId="27" fillId="8" borderId="40" xfId="1" applyFont="1" applyFill="1" applyBorder="1" applyAlignment="1" applyProtection="1">
      <alignment horizontal="center"/>
      <protection locked="0"/>
    </xf>
    <xf numFmtId="38" fontId="27" fillId="8" borderId="158" xfId="1" applyFont="1" applyFill="1" applyBorder="1" applyAlignment="1" applyProtection="1">
      <alignment horizontal="center"/>
      <protection locked="0"/>
    </xf>
    <xf numFmtId="38" fontId="21" fillId="4" borderId="30" xfId="1" applyFont="1" applyFill="1" applyBorder="1" applyAlignment="1" applyProtection="1">
      <alignment horizontal="center" vertical="center"/>
      <protection locked="0"/>
    </xf>
    <xf numFmtId="38" fontId="21" fillId="4" borderId="33" xfId="1" applyFont="1" applyFill="1" applyBorder="1" applyAlignment="1" applyProtection="1">
      <alignment horizontal="center" vertical="center"/>
      <protection locked="0"/>
    </xf>
    <xf numFmtId="38" fontId="65" fillId="4" borderId="31" xfId="1" applyFont="1" applyFill="1" applyBorder="1" applyAlignment="1" applyProtection="1">
      <alignment horizontal="left" vertical="center" shrinkToFit="1"/>
      <protection locked="0"/>
    </xf>
    <xf numFmtId="38" fontId="65" fillId="4" borderId="32" xfId="1" applyFont="1" applyFill="1" applyBorder="1" applyAlignment="1" applyProtection="1">
      <alignment horizontal="left" vertical="center" shrinkToFit="1"/>
      <protection locked="0"/>
    </xf>
    <xf numFmtId="38" fontId="65" fillId="4" borderId="34" xfId="1" applyFont="1" applyFill="1" applyBorder="1" applyAlignment="1" applyProtection="1">
      <alignment horizontal="left" vertical="center" shrinkToFit="1"/>
      <protection locked="0"/>
    </xf>
    <xf numFmtId="38" fontId="65" fillId="4" borderId="35" xfId="1" applyFont="1" applyFill="1" applyBorder="1" applyAlignment="1" applyProtection="1">
      <alignment horizontal="left" vertical="center" shrinkToFit="1"/>
      <protection locked="0"/>
    </xf>
    <xf numFmtId="38" fontId="28" fillId="0" borderId="0" xfId="1" applyFont="1" applyAlignment="1" applyProtection="1">
      <alignment horizontal="center"/>
      <protection locked="0" hidden="1"/>
    </xf>
    <xf numFmtId="38" fontId="26" fillId="8" borderId="40" xfId="1" applyFont="1" applyFill="1" applyBorder="1" applyAlignment="1" applyProtection="1">
      <alignment horizontal="center"/>
      <protection locked="0"/>
    </xf>
    <xf numFmtId="38" fontId="26" fillId="8" borderId="158" xfId="1" applyFont="1" applyFill="1" applyBorder="1" applyAlignment="1" applyProtection="1">
      <alignment horizontal="center"/>
      <protection locked="0"/>
    </xf>
    <xf numFmtId="38" fontId="26" fillId="8" borderId="41" xfId="1" applyFont="1" applyFill="1" applyBorder="1" applyAlignment="1" applyProtection="1">
      <alignment horizontal="center"/>
      <protection locked="0"/>
    </xf>
    <xf numFmtId="38" fontId="26" fillId="8" borderId="159" xfId="1" applyFont="1" applyFill="1" applyBorder="1" applyAlignment="1" applyProtection="1">
      <alignment horizontal="center"/>
      <protection locked="0"/>
    </xf>
    <xf numFmtId="38" fontId="26" fillId="8" borderId="40" xfId="1" applyFont="1" applyFill="1" applyBorder="1" applyAlignment="1" applyProtection="1">
      <alignment horizontal="center" shrinkToFit="1"/>
      <protection locked="0"/>
    </xf>
    <xf numFmtId="38" fontId="26" fillId="8" borderId="158" xfId="1" applyFont="1" applyFill="1" applyBorder="1" applyAlignment="1" applyProtection="1">
      <alignment horizontal="center" shrinkToFit="1"/>
      <protection locked="0"/>
    </xf>
    <xf numFmtId="38" fontId="27" fillId="8" borderId="78" xfId="1" applyFont="1" applyFill="1" applyBorder="1" applyAlignment="1" applyProtection="1">
      <alignment horizontal="center" wrapText="1" shrinkToFit="1"/>
      <protection locked="0"/>
    </xf>
    <xf numFmtId="38" fontId="27" fillId="8" borderId="164" xfId="1" applyFont="1" applyFill="1" applyBorder="1" applyAlignment="1" applyProtection="1">
      <alignment horizontal="center" wrapText="1" shrinkToFit="1"/>
      <protection locked="0"/>
    </xf>
    <xf numFmtId="38" fontId="26" fillId="8" borderId="42" xfId="1" applyFont="1" applyFill="1" applyBorder="1" applyAlignment="1" applyProtection="1">
      <alignment horizontal="left"/>
      <protection locked="0"/>
    </xf>
    <xf numFmtId="38" fontId="26" fillId="8" borderId="41" xfId="1" applyFont="1" applyFill="1" applyBorder="1" applyAlignment="1" applyProtection="1">
      <alignment horizontal="left"/>
      <protection locked="0"/>
    </xf>
    <xf numFmtId="38" fontId="26" fillId="8" borderId="76" xfId="1" applyFont="1" applyFill="1" applyBorder="1" applyAlignment="1" applyProtection="1">
      <alignment horizontal="left"/>
      <protection locked="0"/>
    </xf>
    <xf numFmtId="38" fontId="26" fillId="8" borderId="77" xfId="1" applyFont="1" applyFill="1" applyBorder="1" applyAlignment="1" applyProtection="1">
      <alignment horizontal="left"/>
      <protection locked="0"/>
    </xf>
    <xf numFmtId="38" fontId="69" fillId="0" borderId="0" xfId="68" applyFont="1" applyAlignment="1" applyProtection="1">
      <alignment horizontal="left"/>
      <protection locked="0"/>
    </xf>
    <xf numFmtId="38" fontId="22" fillId="4" borderId="73" xfId="1" applyFont="1" applyFill="1" applyBorder="1" applyAlignment="1" applyProtection="1">
      <alignment horizontal="center"/>
      <protection locked="0"/>
    </xf>
    <xf numFmtId="38" fontId="22" fillId="4" borderId="74" xfId="1" applyFont="1" applyFill="1" applyBorder="1" applyAlignment="1" applyProtection="1">
      <alignment horizontal="center"/>
      <protection locked="0"/>
    </xf>
    <xf numFmtId="38" fontId="22" fillId="4" borderId="75" xfId="1" applyFont="1" applyFill="1" applyBorder="1" applyAlignment="1" applyProtection="1">
      <alignment horizontal="center"/>
      <protection locked="0"/>
    </xf>
    <xf numFmtId="38" fontId="22" fillId="0" borderId="0" xfId="1" applyFont="1" applyBorder="1" applyAlignment="1" applyProtection="1">
      <alignment horizontal="center"/>
      <protection locked="0"/>
    </xf>
    <xf numFmtId="38" fontId="22" fillId="0" borderId="36" xfId="1" applyFont="1" applyBorder="1" applyAlignment="1" applyProtection="1">
      <alignment horizontal="center"/>
      <protection locked="0"/>
    </xf>
    <xf numFmtId="38" fontId="25" fillId="4" borderId="30" xfId="1" applyFont="1" applyFill="1" applyBorder="1" applyAlignment="1" applyProtection="1">
      <alignment horizontal="center"/>
      <protection locked="0"/>
    </xf>
    <xf numFmtId="38" fontId="64" fillId="4" borderId="31" xfId="1" applyFont="1" applyFill="1" applyBorder="1" applyAlignment="1" applyProtection="1">
      <alignment horizontal="center"/>
      <protection locked="0"/>
    </xf>
    <xf numFmtId="38" fontId="64" fillId="4" borderId="32" xfId="1" applyFont="1" applyFill="1" applyBorder="1" applyAlignment="1" applyProtection="1">
      <alignment horizontal="center"/>
      <protection locked="0"/>
    </xf>
    <xf numFmtId="38" fontId="22" fillId="4" borderId="64" xfId="1" applyFont="1" applyFill="1" applyBorder="1" applyAlignment="1" applyProtection="1">
      <alignment horizontal="center"/>
      <protection locked="0"/>
    </xf>
    <xf numFmtId="38" fontId="22" fillId="4" borderId="30" xfId="1" applyFont="1" applyFill="1" applyBorder="1" applyAlignment="1" applyProtection="1">
      <alignment horizontal="center"/>
      <protection locked="0"/>
    </xf>
    <xf numFmtId="14" fontId="23" fillId="4" borderId="65" xfId="1" applyNumberFormat="1" applyFont="1" applyFill="1" applyBorder="1" applyAlignment="1" applyProtection="1">
      <alignment horizontal="center"/>
      <protection locked="0"/>
    </xf>
    <xf numFmtId="0" fontId="23" fillId="4" borderId="66" xfId="1" applyNumberFormat="1" applyFont="1" applyFill="1" applyBorder="1" applyAlignment="1" applyProtection="1">
      <alignment horizontal="center"/>
      <protection locked="0"/>
    </xf>
    <xf numFmtId="0" fontId="23" fillId="4" borderId="67" xfId="1" applyNumberFormat="1" applyFont="1" applyFill="1" applyBorder="1" applyAlignment="1" applyProtection="1">
      <alignment horizontal="center"/>
      <protection locked="0"/>
    </xf>
    <xf numFmtId="38" fontId="22" fillId="4" borderId="68" xfId="1" applyFont="1" applyFill="1" applyBorder="1" applyAlignment="1" applyProtection="1">
      <alignment horizontal="center"/>
      <protection locked="0"/>
    </xf>
    <xf numFmtId="38" fontId="23" fillId="4" borderId="1" xfId="1" applyFont="1" applyFill="1" applyBorder="1" applyAlignment="1" applyProtection="1">
      <alignment horizontal="center"/>
      <protection locked="0"/>
    </xf>
    <xf numFmtId="38" fontId="23" fillId="4" borderId="69" xfId="1" applyFont="1" applyFill="1" applyBorder="1" applyAlignment="1" applyProtection="1">
      <alignment horizontal="center"/>
      <protection locked="0"/>
    </xf>
    <xf numFmtId="38" fontId="23" fillId="4" borderId="70" xfId="1" applyFont="1" applyFill="1" applyBorder="1" applyAlignment="1" applyProtection="1">
      <alignment horizontal="center"/>
      <protection locked="0"/>
    </xf>
    <xf numFmtId="38" fontId="22" fillId="4" borderId="71" xfId="1" applyFont="1" applyFill="1" applyBorder="1" applyAlignment="1" applyProtection="1">
      <alignment horizontal="center"/>
      <protection locked="0"/>
    </xf>
    <xf numFmtId="38" fontId="22" fillId="4" borderId="24" xfId="1" applyFont="1" applyFill="1" applyBorder="1" applyAlignment="1" applyProtection="1">
      <alignment horizontal="center"/>
      <protection locked="0"/>
    </xf>
    <xf numFmtId="38" fontId="22" fillId="4" borderId="72" xfId="1" applyFont="1" applyFill="1" applyBorder="1" applyAlignment="1" applyProtection="1">
      <alignment horizontal="center"/>
      <protection locked="0"/>
    </xf>
    <xf numFmtId="38" fontId="22" fillId="4" borderId="70" xfId="1" applyFont="1" applyFill="1" applyBorder="1" applyAlignment="1" applyProtection="1">
      <alignment horizontal="center"/>
      <protection locked="0"/>
    </xf>
    <xf numFmtId="38" fontId="61" fillId="0" borderId="0" xfId="1" applyFont="1" applyAlignment="1" applyProtection="1">
      <alignment horizontal="center"/>
      <protection locked="0"/>
    </xf>
    <xf numFmtId="38" fontId="61" fillId="0" borderId="36" xfId="1" applyFont="1" applyBorder="1" applyAlignment="1" applyProtection="1">
      <alignment horizontal="center"/>
      <protection locked="0"/>
    </xf>
    <xf numFmtId="0" fontId="24" fillId="0" borderId="18" xfId="0" applyFont="1" applyBorder="1" applyAlignment="1">
      <alignment horizontal="center" vertical="center"/>
    </xf>
    <xf numFmtId="0" fontId="24" fillId="0" borderId="19" xfId="0" applyFont="1" applyBorder="1" applyAlignment="1">
      <alignment horizontal="center" vertical="center"/>
    </xf>
    <xf numFmtId="0" fontId="24" fillId="0" borderId="21" xfId="0" applyFont="1" applyBorder="1" applyAlignment="1">
      <alignment horizontal="center" vertical="center"/>
    </xf>
    <xf numFmtId="0" fontId="24" fillId="0" borderId="0" xfId="0" applyFont="1" applyAlignment="1">
      <alignment vertical="center" textRotation="255"/>
    </xf>
    <xf numFmtId="0" fontId="62" fillId="4" borderId="18" xfId="0" applyFont="1" applyFill="1" applyBorder="1" applyAlignment="1">
      <alignment horizontal="center" vertical="center"/>
    </xf>
    <xf numFmtId="0" fontId="62" fillId="4" borderId="19" xfId="0" applyFont="1" applyFill="1" applyBorder="1" applyAlignment="1">
      <alignment horizontal="center" vertical="center"/>
    </xf>
    <xf numFmtId="0" fontId="62" fillId="4" borderId="20" xfId="0" applyFont="1" applyFill="1" applyBorder="1" applyAlignment="1">
      <alignment horizontal="center" vertical="center"/>
    </xf>
    <xf numFmtId="0" fontId="37" fillId="0" borderId="2" xfId="87" applyFont="1" applyBorder="1" applyAlignment="1">
      <alignment horizontal="center" vertical="center" shrinkToFit="1"/>
    </xf>
    <xf numFmtId="0" fontId="37" fillId="0" borderId="7" xfId="87" applyFont="1" applyBorder="1" applyAlignment="1">
      <alignment horizontal="center" vertical="center" shrinkToFit="1"/>
    </xf>
    <xf numFmtId="176" fontId="50" fillId="0" borderId="3" xfId="1" applyNumberFormat="1" applyFont="1" applyBorder="1" applyAlignment="1">
      <alignment horizontal="center" vertical="center" shrinkToFit="1"/>
    </xf>
    <xf numFmtId="176" fontId="50" fillId="0" borderId="8" xfId="1" applyNumberFormat="1" applyFont="1" applyBorder="1" applyAlignment="1">
      <alignment horizontal="center" vertical="center" shrinkToFit="1"/>
    </xf>
    <xf numFmtId="176" fontId="50" fillId="3" borderId="6" xfId="1" applyNumberFormat="1" applyFont="1" applyFill="1" applyBorder="1" applyAlignment="1">
      <alignment horizontal="center" vertical="center" shrinkToFit="1"/>
    </xf>
    <xf numFmtId="176" fontId="50" fillId="3" borderId="11" xfId="1" applyNumberFormat="1" applyFont="1" applyFill="1" applyBorder="1" applyAlignment="1">
      <alignment horizontal="center" vertical="center" shrinkToFit="1"/>
    </xf>
    <xf numFmtId="0" fontId="24" fillId="0" borderId="8" xfId="0" applyFont="1" applyBorder="1"/>
    <xf numFmtId="176" fontId="50" fillId="6" borderId="27" xfId="1" applyNumberFormat="1" applyFont="1" applyFill="1" applyBorder="1" applyAlignment="1">
      <alignment horizontal="center" vertical="center" wrapText="1" shrinkToFit="1"/>
    </xf>
    <xf numFmtId="176" fontId="50" fillId="6" borderId="10" xfId="1" applyNumberFormat="1" applyFont="1" applyFill="1" applyBorder="1" applyAlignment="1">
      <alignment horizontal="center" vertical="center" shrinkToFit="1"/>
    </xf>
    <xf numFmtId="49" fontId="41" fillId="0" borderId="1" xfId="87" applyNumberFormat="1" applyFont="1" applyBorder="1" applyAlignment="1">
      <alignment horizontal="center" vertical="center" wrapText="1" shrinkToFit="1"/>
    </xf>
    <xf numFmtId="0" fontId="24" fillId="0" borderId="16" xfId="0" applyFont="1" applyBorder="1" applyAlignment="1">
      <alignment horizontal="center" vertical="center" shrinkToFit="1"/>
    </xf>
    <xf numFmtId="0" fontId="24" fillId="0" borderId="20" xfId="0" applyFont="1" applyBorder="1" applyAlignment="1">
      <alignment horizontal="center" vertical="center"/>
    </xf>
    <xf numFmtId="0" fontId="24" fillId="0" borderId="24" xfId="0" applyFont="1" applyBorder="1" applyAlignment="1">
      <alignment horizontal="center" vertical="center"/>
    </xf>
    <xf numFmtId="0" fontId="24" fillId="0" borderId="25" xfId="0" applyFont="1" applyBorder="1" applyAlignment="1">
      <alignment horizontal="center" vertical="center"/>
    </xf>
    <xf numFmtId="0" fontId="24" fillId="0" borderId="3" xfId="0" applyFont="1" applyBorder="1" applyAlignment="1">
      <alignment horizontal="center" vertical="center"/>
    </xf>
    <xf numFmtId="0" fontId="24" fillId="0" borderId="12" xfId="0" applyFont="1" applyBorder="1" applyAlignment="1">
      <alignment horizontal="center" vertical="center" textRotation="255"/>
    </xf>
    <xf numFmtId="0" fontId="48" fillId="2" borderId="0" xfId="0" applyFont="1" applyFill="1" applyAlignment="1">
      <alignment horizontal="right" vertical="center"/>
    </xf>
    <xf numFmtId="38" fontId="26" fillId="2" borderId="0" xfId="0" applyNumberFormat="1" applyFont="1" applyFill="1" applyAlignment="1">
      <alignment horizontal="center" vertical="center"/>
    </xf>
    <xf numFmtId="0" fontId="26" fillId="2" borderId="0" xfId="0" applyFont="1" applyFill="1" applyAlignment="1">
      <alignment horizontal="center" vertical="center"/>
    </xf>
    <xf numFmtId="176" fontId="50" fillId="0" borderId="4" xfId="1" applyNumberFormat="1" applyFont="1" applyBorder="1" applyAlignment="1">
      <alignment horizontal="center" vertical="center" shrinkToFit="1"/>
    </xf>
    <xf numFmtId="176" fontId="50" fillId="0" borderId="5" xfId="1" applyNumberFormat="1" applyFont="1" applyBorder="1" applyAlignment="1">
      <alignment horizontal="center" vertical="center" shrinkToFit="1"/>
    </xf>
    <xf numFmtId="0" fontId="24" fillId="0" borderId="2" xfId="0" applyFont="1" applyBorder="1" applyAlignment="1">
      <alignment horizontal="center" vertical="center" textRotation="255"/>
    </xf>
  </cellXfs>
  <cellStyles count="99">
    <cellStyle name="20% - アクセント 1 2" xfId="2" xr:uid="{00000000-0005-0000-0000-000031000000}"/>
    <cellStyle name="20% - アクセント 1 2 2" xfId="3" xr:uid="{00000000-0005-0000-0000-000032000000}"/>
    <cellStyle name="20% - アクセント 2 2" xfId="4" xr:uid="{00000000-0005-0000-0000-000033000000}"/>
    <cellStyle name="20% - アクセント 2 2 2" xfId="5" xr:uid="{00000000-0005-0000-0000-000034000000}"/>
    <cellStyle name="20% - アクセント 3 2" xfId="6" xr:uid="{00000000-0005-0000-0000-000035000000}"/>
    <cellStyle name="20% - アクセント 3 2 2" xfId="7" xr:uid="{00000000-0005-0000-0000-000036000000}"/>
    <cellStyle name="20% - アクセント 4 2" xfId="8" xr:uid="{00000000-0005-0000-0000-000037000000}"/>
    <cellStyle name="20% - アクセント 4 2 2" xfId="9" xr:uid="{00000000-0005-0000-0000-000038000000}"/>
    <cellStyle name="20% - アクセント 5 2" xfId="10" xr:uid="{00000000-0005-0000-0000-000039000000}"/>
    <cellStyle name="20% - アクセント 5 2 2" xfId="11" xr:uid="{00000000-0005-0000-0000-00003A000000}"/>
    <cellStyle name="20% - アクセント 6 2" xfId="12" xr:uid="{00000000-0005-0000-0000-00003B000000}"/>
    <cellStyle name="20% - アクセント 6 2 2" xfId="13" xr:uid="{00000000-0005-0000-0000-00003C000000}"/>
    <cellStyle name="40% - アクセント 1 2" xfId="14" xr:uid="{00000000-0005-0000-0000-00003D000000}"/>
    <cellStyle name="40% - アクセント 1 2 2" xfId="15" xr:uid="{00000000-0005-0000-0000-00003E000000}"/>
    <cellStyle name="40% - アクセント 2 2" xfId="16" xr:uid="{00000000-0005-0000-0000-00003F000000}"/>
    <cellStyle name="40% - アクセント 2 2 2" xfId="17" xr:uid="{00000000-0005-0000-0000-000040000000}"/>
    <cellStyle name="40% - アクセント 3 2" xfId="18" xr:uid="{00000000-0005-0000-0000-000041000000}"/>
    <cellStyle name="40% - アクセント 3 2 2" xfId="19" xr:uid="{00000000-0005-0000-0000-000042000000}"/>
    <cellStyle name="40% - アクセント 4 2" xfId="20" xr:uid="{00000000-0005-0000-0000-000043000000}"/>
    <cellStyle name="40% - アクセント 4 2 2" xfId="21" xr:uid="{00000000-0005-0000-0000-000044000000}"/>
    <cellStyle name="40% - アクセント 5 2" xfId="22" xr:uid="{00000000-0005-0000-0000-000045000000}"/>
    <cellStyle name="40% - アクセント 5 2 2" xfId="23" xr:uid="{00000000-0005-0000-0000-000046000000}"/>
    <cellStyle name="40% - アクセント 6 2" xfId="24" xr:uid="{00000000-0005-0000-0000-000047000000}"/>
    <cellStyle name="40% - アクセント 6 2 2" xfId="25" xr:uid="{00000000-0005-0000-0000-000048000000}"/>
    <cellStyle name="60% - アクセント 1 2" xfId="26" xr:uid="{00000000-0005-0000-0000-000049000000}"/>
    <cellStyle name="60% - アクセント 1 2 2" xfId="27" xr:uid="{00000000-0005-0000-0000-00004A000000}"/>
    <cellStyle name="60% - アクセント 2 2" xfId="28" xr:uid="{00000000-0005-0000-0000-00004B000000}"/>
    <cellStyle name="60% - アクセント 2 2 2" xfId="29" xr:uid="{00000000-0005-0000-0000-00004C000000}"/>
    <cellStyle name="60% - アクセント 3 2" xfId="30" xr:uid="{00000000-0005-0000-0000-00004D000000}"/>
    <cellStyle name="60% - アクセント 3 2 2" xfId="31" xr:uid="{00000000-0005-0000-0000-00004E000000}"/>
    <cellStyle name="60% - アクセント 4 2" xfId="32" xr:uid="{00000000-0005-0000-0000-00004F000000}"/>
    <cellStyle name="60% - アクセント 4 2 2" xfId="33" xr:uid="{00000000-0005-0000-0000-000050000000}"/>
    <cellStyle name="60% - アクセント 5 2" xfId="34" xr:uid="{00000000-0005-0000-0000-000051000000}"/>
    <cellStyle name="60% - アクセント 5 2 2" xfId="35" xr:uid="{00000000-0005-0000-0000-000052000000}"/>
    <cellStyle name="60% - アクセント 6 2" xfId="36" xr:uid="{00000000-0005-0000-0000-000053000000}"/>
    <cellStyle name="60% - アクセント 6 2 2" xfId="37" xr:uid="{00000000-0005-0000-0000-000054000000}"/>
    <cellStyle name="アクセント 1 2" xfId="38" xr:uid="{00000000-0005-0000-0000-000055000000}"/>
    <cellStyle name="アクセント 1 2 2" xfId="39" xr:uid="{00000000-0005-0000-0000-000056000000}"/>
    <cellStyle name="アクセント 2 2" xfId="40" xr:uid="{00000000-0005-0000-0000-000057000000}"/>
    <cellStyle name="アクセント 2 2 2" xfId="41" xr:uid="{00000000-0005-0000-0000-000058000000}"/>
    <cellStyle name="アクセント 3 2" xfId="42" xr:uid="{00000000-0005-0000-0000-000059000000}"/>
    <cellStyle name="アクセント 3 2 2" xfId="43" xr:uid="{00000000-0005-0000-0000-00005A000000}"/>
    <cellStyle name="アクセント 4 2" xfId="44" xr:uid="{00000000-0005-0000-0000-00005B000000}"/>
    <cellStyle name="アクセント 4 2 2" xfId="45" xr:uid="{00000000-0005-0000-0000-00005C000000}"/>
    <cellStyle name="アクセント 5 2" xfId="46" xr:uid="{00000000-0005-0000-0000-00005D000000}"/>
    <cellStyle name="アクセント 5 2 2" xfId="47" xr:uid="{00000000-0005-0000-0000-00005E000000}"/>
    <cellStyle name="アクセント 6 2" xfId="48" xr:uid="{00000000-0005-0000-0000-00005F000000}"/>
    <cellStyle name="アクセント 6 2 2" xfId="49" xr:uid="{00000000-0005-0000-0000-000060000000}"/>
    <cellStyle name="タイトル 2" xfId="50" xr:uid="{00000000-0005-0000-0000-000061000000}"/>
    <cellStyle name="タイトル 2 2" xfId="51" xr:uid="{00000000-0005-0000-0000-000062000000}"/>
    <cellStyle name="チェック セル 2" xfId="52" xr:uid="{00000000-0005-0000-0000-000063000000}"/>
    <cellStyle name="チェック セル 2 2" xfId="53" xr:uid="{00000000-0005-0000-0000-000064000000}"/>
    <cellStyle name="どちらでもない 2" xfId="54" xr:uid="{00000000-0005-0000-0000-000065000000}"/>
    <cellStyle name="どちらでもない 2 2" xfId="55" xr:uid="{00000000-0005-0000-0000-000066000000}"/>
    <cellStyle name="メモ 2" xfId="56" xr:uid="{00000000-0005-0000-0000-000067000000}"/>
    <cellStyle name="メモ 2 2" xfId="57" xr:uid="{00000000-0005-0000-0000-000068000000}"/>
    <cellStyle name="リンク セル 2" xfId="58" xr:uid="{00000000-0005-0000-0000-000069000000}"/>
    <cellStyle name="リンク セル 2 2" xfId="59" xr:uid="{00000000-0005-0000-0000-00006A000000}"/>
    <cellStyle name="悪い 2" xfId="60" xr:uid="{00000000-0005-0000-0000-00006B000000}"/>
    <cellStyle name="悪い 2 2" xfId="61" xr:uid="{00000000-0005-0000-0000-00006C000000}"/>
    <cellStyle name="計算 2" xfId="62" xr:uid="{00000000-0005-0000-0000-00006D000000}"/>
    <cellStyle name="計算 2 2" xfId="63" xr:uid="{00000000-0005-0000-0000-00006E000000}"/>
    <cellStyle name="警告文 2" xfId="64" xr:uid="{00000000-0005-0000-0000-00006F000000}"/>
    <cellStyle name="警告文 2 2" xfId="65" xr:uid="{00000000-0005-0000-0000-000070000000}"/>
    <cellStyle name="桁区切り" xfId="1" builtinId="6"/>
    <cellStyle name="桁区切り 2" xfId="66" xr:uid="{00000000-0005-0000-0000-000071000000}"/>
    <cellStyle name="桁区切り 2 2" xfId="67" xr:uid="{00000000-0005-0000-0000-000072000000}"/>
    <cellStyle name="桁区切り 3" xfId="68" xr:uid="{00000000-0005-0000-0000-000073000000}"/>
    <cellStyle name="桁区切り 3 2" xfId="69" xr:uid="{00000000-0005-0000-0000-000074000000}"/>
    <cellStyle name="桁区切り 4" xfId="70" xr:uid="{00000000-0005-0000-0000-000075000000}"/>
    <cellStyle name="見出し 1 2" xfId="71" xr:uid="{00000000-0005-0000-0000-000076000000}"/>
    <cellStyle name="見出し 1 2 2" xfId="72" xr:uid="{00000000-0005-0000-0000-000077000000}"/>
    <cellStyle name="見出し 2 2" xfId="73" xr:uid="{00000000-0005-0000-0000-000078000000}"/>
    <cellStyle name="見出し 2 2 2" xfId="74" xr:uid="{00000000-0005-0000-0000-000079000000}"/>
    <cellStyle name="見出し 3 2" xfId="75" xr:uid="{00000000-0005-0000-0000-00007A000000}"/>
    <cellStyle name="見出し 3 2 2" xfId="76" xr:uid="{00000000-0005-0000-0000-00007B000000}"/>
    <cellStyle name="見出し 4 2" xfId="77" xr:uid="{00000000-0005-0000-0000-00007C000000}"/>
    <cellStyle name="見出し 4 2 2" xfId="78" xr:uid="{00000000-0005-0000-0000-00007D000000}"/>
    <cellStyle name="集計 2" xfId="79" xr:uid="{00000000-0005-0000-0000-00007E000000}"/>
    <cellStyle name="集計 2 2" xfId="80" xr:uid="{00000000-0005-0000-0000-00007F000000}"/>
    <cellStyle name="出力 2" xfId="81" xr:uid="{00000000-0005-0000-0000-000080000000}"/>
    <cellStyle name="出力 2 2" xfId="82" xr:uid="{00000000-0005-0000-0000-000081000000}"/>
    <cellStyle name="説明文 2" xfId="83" xr:uid="{00000000-0005-0000-0000-000082000000}"/>
    <cellStyle name="説明文 2 2" xfId="84" xr:uid="{00000000-0005-0000-0000-000083000000}"/>
    <cellStyle name="入力 2" xfId="85" xr:uid="{00000000-0005-0000-0000-000084000000}"/>
    <cellStyle name="入力 2 2" xfId="86" xr:uid="{00000000-0005-0000-0000-000085000000}"/>
    <cellStyle name="標準" xfId="0" builtinId="0"/>
    <cellStyle name="標準 2" xfId="87" xr:uid="{00000000-0005-0000-0000-000086000000}"/>
    <cellStyle name="標準 2 2" xfId="88" xr:uid="{00000000-0005-0000-0000-000087000000}"/>
    <cellStyle name="標準 2 2 2" xfId="89" xr:uid="{00000000-0005-0000-0000-000088000000}"/>
    <cellStyle name="標準 2 2 3" xfId="90" xr:uid="{00000000-0005-0000-0000-000089000000}"/>
    <cellStyle name="標準 2 3" xfId="91" xr:uid="{00000000-0005-0000-0000-00008A000000}"/>
    <cellStyle name="標準 3" xfId="92" xr:uid="{00000000-0005-0000-0000-00008B000000}"/>
    <cellStyle name="標準 3 2" xfId="93" xr:uid="{00000000-0005-0000-0000-00008C000000}"/>
    <cellStyle name="標準 3 3" xfId="94" xr:uid="{00000000-0005-0000-0000-00008D000000}"/>
    <cellStyle name="標準 4" xfId="95" xr:uid="{00000000-0005-0000-0000-00008E000000}"/>
    <cellStyle name="標準 5" xfId="96" xr:uid="{00000000-0005-0000-0000-00008F000000}"/>
    <cellStyle name="良い 2" xfId="97" xr:uid="{00000000-0005-0000-0000-000090000000}"/>
    <cellStyle name="良い 2 2" xfId="98" xr:uid="{00000000-0005-0000-0000-000091000000}"/>
  </cellStyles>
  <dxfs count="44">
    <dxf>
      <font>
        <color theme="3" tint="-0.24994659260841701"/>
      </font>
      <fill>
        <patternFill>
          <bgColor rgb="FFFFC7CE"/>
        </patternFill>
      </fill>
    </dxf>
    <dxf>
      <font>
        <color rgb="FF9C0006"/>
      </font>
      <fill>
        <patternFill>
          <bgColor rgb="FFFFC7CE"/>
        </patternFill>
      </fill>
    </dxf>
    <dxf>
      <font>
        <color rgb="FFFF0000"/>
      </font>
      <fill>
        <patternFill>
          <bgColor theme="7" tint="0.59996337778862885"/>
        </patternFill>
      </fill>
    </dxf>
    <dxf>
      <font>
        <color theme="3" tint="-0.24994659260841701"/>
      </font>
      <fill>
        <patternFill>
          <bgColor rgb="FFFFC7CE"/>
        </patternFill>
      </fill>
    </dxf>
    <dxf>
      <font>
        <color rgb="FF9C0006"/>
      </font>
      <fill>
        <patternFill>
          <bgColor rgb="FFFFC7CE"/>
        </patternFill>
      </fill>
    </dxf>
    <dxf>
      <font>
        <color rgb="FFFF0000"/>
      </font>
      <fill>
        <patternFill>
          <bgColor theme="7" tint="0.59996337778862885"/>
        </patternFill>
      </fill>
    </dxf>
    <dxf>
      <font>
        <color theme="3" tint="-0.24994659260841701"/>
      </font>
      <fill>
        <patternFill>
          <bgColor rgb="FFFFC7CE"/>
        </patternFill>
      </fill>
    </dxf>
    <dxf>
      <font>
        <color rgb="FF9C0006"/>
      </font>
      <fill>
        <patternFill>
          <bgColor rgb="FFFFC7CE"/>
        </patternFill>
      </fill>
    </dxf>
    <dxf>
      <font>
        <color theme="3" tint="-0.24994659260841701"/>
      </font>
      <fill>
        <patternFill>
          <bgColor rgb="FFFFC7CE"/>
        </patternFill>
      </fill>
    </dxf>
    <dxf>
      <font>
        <color rgb="FF9C0006"/>
      </font>
      <fill>
        <patternFill>
          <bgColor rgb="FFFFC7CE"/>
        </patternFill>
      </fill>
    </dxf>
    <dxf>
      <font>
        <color theme="3" tint="-0.24994659260841701"/>
      </font>
      <fill>
        <patternFill>
          <bgColor rgb="FFFFC7CE"/>
        </patternFill>
      </fill>
    </dxf>
    <dxf>
      <font>
        <color rgb="FF9C0006"/>
      </font>
      <fill>
        <patternFill>
          <bgColor rgb="FFFFC7CE"/>
        </patternFill>
      </fill>
    </dxf>
    <dxf>
      <font>
        <color theme="3" tint="-0.24994659260841701"/>
      </font>
      <fill>
        <patternFill>
          <bgColor rgb="FFFFC7CE"/>
        </patternFill>
      </fill>
    </dxf>
    <dxf>
      <font>
        <color rgb="FF9C0006"/>
      </font>
      <fill>
        <patternFill>
          <bgColor rgb="FFFFC7CE"/>
        </patternFill>
      </fill>
    </dxf>
    <dxf>
      <font>
        <color theme="3" tint="-0.24994659260841701"/>
      </font>
      <fill>
        <patternFill>
          <bgColor rgb="FFFFC7CE"/>
        </patternFill>
      </fill>
    </dxf>
    <dxf>
      <font>
        <color rgb="FF9C0006"/>
      </font>
      <fill>
        <patternFill>
          <bgColor rgb="FFFFC7CE"/>
        </patternFill>
      </fill>
    </dxf>
    <dxf>
      <font>
        <color theme="3" tint="-0.24994659260841701"/>
      </font>
      <fill>
        <patternFill>
          <bgColor rgb="FFFFC7CE"/>
        </patternFill>
      </fill>
    </dxf>
    <dxf>
      <font>
        <color rgb="FF9C0006"/>
      </font>
      <fill>
        <patternFill>
          <bgColor rgb="FFFFC7CE"/>
        </patternFill>
      </fill>
    </dxf>
    <dxf>
      <font>
        <color theme="3" tint="-0.24994659260841701"/>
      </font>
      <fill>
        <patternFill>
          <bgColor rgb="FFFFC7CE"/>
        </patternFill>
      </fill>
    </dxf>
    <dxf>
      <font>
        <color rgb="FF9C0006"/>
      </font>
      <fill>
        <patternFill>
          <bgColor rgb="FFFFC7CE"/>
        </patternFill>
      </fill>
    </dxf>
    <dxf>
      <font>
        <color theme="3" tint="-0.24994659260841701"/>
      </font>
      <fill>
        <patternFill>
          <bgColor rgb="FFFFC7CE"/>
        </patternFill>
      </fill>
    </dxf>
    <dxf>
      <font>
        <color rgb="FF9C0006"/>
      </font>
      <fill>
        <patternFill>
          <bgColor rgb="FFFFC7CE"/>
        </patternFill>
      </fill>
    </dxf>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
      <font>
        <color theme="3" tint="-0.24994659260841701"/>
      </font>
      <fill>
        <patternFill>
          <bgColor rgb="FFFFC7CE"/>
        </patternFill>
      </fill>
    </dxf>
    <dxf>
      <font>
        <color rgb="FF9C0006"/>
      </font>
      <fill>
        <patternFill>
          <bgColor rgb="FFFFC7CE"/>
        </patternFill>
      </fill>
    </dxf>
    <dxf>
      <font>
        <color rgb="FFFF0000"/>
      </font>
      <fill>
        <patternFill>
          <bgColor theme="7" tint="0.59996337778862885"/>
        </patternFill>
      </fill>
    </dxf>
    <dxf>
      <font>
        <color theme="0"/>
      </font>
      <fill>
        <patternFill patternType="solid">
          <bgColor theme="4"/>
        </patternFill>
      </fill>
    </dxf>
    <dxf>
      <font>
        <b/>
        <i val="0"/>
        <color rgb="FFFF0000"/>
      </font>
      <fill>
        <patternFill patternType="solid">
          <bgColor rgb="FFFFFF99"/>
        </patternFill>
      </fill>
    </dxf>
    <dxf>
      <fill>
        <patternFill patternType="solid">
          <bgColor rgb="FFFF3399"/>
        </patternFill>
      </fill>
    </dxf>
    <dxf>
      <fill>
        <patternFill patternType="solid">
          <bgColor theme="5" tint="0.79995117038483843"/>
        </patternFill>
      </fill>
    </dxf>
    <dxf>
      <fill>
        <patternFill patternType="solid">
          <bgColor rgb="FFFF6699"/>
        </patternFill>
      </fill>
    </dxf>
    <dxf>
      <fill>
        <patternFill patternType="solid">
          <bgColor rgb="FFFF99FF"/>
        </patternFill>
      </fill>
    </dxf>
    <dxf>
      <font>
        <color theme="3" tint="-0.24994659260841701"/>
      </font>
      <fill>
        <patternFill patternType="solid">
          <bgColor rgb="FFFFC7CE"/>
        </patternFill>
      </fill>
    </dxf>
    <dxf>
      <font>
        <color rgb="FF9C0006"/>
      </font>
      <fill>
        <patternFill patternType="solid">
          <bgColor rgb="FFFFC7CE"/>
        </patternFill>
      </fill>
    </dxf>
    <dxf>
      <fill>
        <patternFill patternType="solid">
          <bgColor rgb="FFFF3399"/>
        </patternFill>
      </fill>
    </dxf>
    <dxf>
      <fill>
        <patternFill patternType="solid">
          <bgColor theme="5" tint="0.79995117038483843"/>
        </patternFill>
      </fill>
    </dxf>
    <dxf>
      <fill>
        <patternFill patternType="solid">
          <bgColor rgb="FFFF6699"/>
        </patternFill>
      </fill>
    </dxf>
    <dxf>
      <fill>
        <patternFill patternType="solid">
          <bgColor rgb="FFFF99FF"/>
        </patternFill>
      </fill>
    </dxf>
    <dxf>
      <fill>
        <patternFill patternType="solid">
          <bgColor rgb="FFFF3399"/>
        </patternFill>
      </fill>
    </dxf>
    <dxf>
      <fill>
        <patternFill patternType="solid">
          <bgColor theme="5" tint="0.79995117038483843"/>
        </patternFill>
      </fill>
    </dxf>
    <dxf>
      <fill>
        <patternFill patternType="solid">
          <bgColor rgb="FFFF6699"/>
        </patternFill>
      </fill>
    </dxf>
    <dxf>
      <fill>
        <patternFill patternType="solid">
          <bgColor rgb="FFFF99FF"/>
        </patternFill>
      </fill>
    </dxf>
  </dxfs>
  <tableStyles count="0" defaultTableStyle="TableStyleMedium9"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13</xdr:row>
      <xdr:rowOff>9525</xdr:rowOff>
    </xdr:from>
    <xdr:to>
      <xdr:col>13</xdr:col>
      <xdr:colOff>0</xdr:colOff>
      <xdr:row>17</xdr:row>
      <xdr:rowOff>47625</xdr:rowOff>
    </xdr:to>
    <xdr:pic>
      <xdr:nvPicPr>
        <xdr:cNvPr id="1140" name="図 1">
          <a:extLst>
            <a:ext uri="{FF2B5EF4-FFF2-40B4-BE49-F238E27FC236}">
              <a16:creationId xmlns:a16="http://schemas.microsoft.com/office/drawing/2014/main" id="{00000000-0008-0000-00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26968" r="20288" b="58939"/>
        <a:stretch>
          <a:fillRect/>
        </a:stretch>
      </xdr:blipFill>
      <xdr:spPr>
        <a:xfrm>
          <a:off x="647700" y="2553335"/>
          <a:ext cx="71532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194314</xdr:colOff>
      <xdr:row>11</xdr:row>
      <xdr:rowOff>180233</xdr:rowOff>
    </xdr:from>
    <xdr:to>
      <xdr:col>5</xdr:col>
      <xdr:colOff>82740</xdr:colOff>
      <xdr:row>14</xdr:row>
      <xdr:rowOff>122797</xdr:rowOff>
    </xdr:to>
    <xdr:cxnSp macro="">
      <xdr:nvCxnSpPr>
        <xdr:cNvPr id="3" name="直線矢印コネクタ 2">
          <a:extLst>
            <a:ext uri="{FF2B5EF4-FFF2-40B4-BE49-F238E27FC236}">
              <a16:creationId xmlns:a16="http://schemas.microsoft.com/office/drawing/2014/main" id="{00000000-0008-0000-0000-000003000000}"/>
            </a:ext>
          </a:extLst>
        </xdr:cNvPr>
        <xdr:cNvCxnSpPr>
          <a:stCxn id="4" idx="2"/>
        </xdr:cNvCxnSpPr>
      </xdr:nvCxnSpPr>
      <xdr:spPr>
        <a:xfrm flipH="1">
          <a:off x="2594610" y="2342515"/>
          <a:ext cx="488315" cy="5143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3</xdr:col>
      <xdr:colOff>3175</xdr:colOff>
      <xdr:row>10</xdr:row>
      <xdr:rowOff>76200</xdr:rowOff>
    </xdr:from>
    <xdr:ext cx="2826129" cy="294533"/>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1803400" y="2048510"/>
          <a:ext cx="2825750" cy="294005"/>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a:latin typeface="UD デジタル 教科書体 NK-R" panose="02020400000000000000" pitchFamily="18" charset="-128"/>
              <a:ea typeface="UD デジタル 教科書体 NK-R" panose="02020400000000000000" pitchFamily="18" charset="-128"/>
            </a:rPr>
            <a:t>チラシ名もしくは企業名をご入力下さい</a:t>
          </a:r>
        </a:p>
      </xdr:txBody>
    </xdr:sp>
    <xdr:clientData/>
  </xdr:oneCellAnchor>
  <xdr:oneCellAnchor>
    <xdr:from>
      <xdr:col>9</xdr:col>
      <xdr:colOff>38101</xdr:colOff>
      <xdr:row>9</xdr:row>
      <xdr:rowOff>43180</xdr:rowOff>
    </xdr:from>
    <xdr:ext cx="2249633" cy="315692"/>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5438775" y="1824990"/>
          <a:ext cx="2249170" cy="315595"/>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a:latin typeface="UD デジタル 教科書体 NK-R" panose="02020400000000000000" pitchFamily="18" charset="-128"/>
              <a:ea typeface="UD デジタル 教科書体 NK-R" panose="02020400000000000000" pitchFamily="18" charset="-128"/>
            </a:rPr>
            <a:t>カレンダーを参照して</a:t>
          </a:r>
          <a:r>
            <a:rPr kumimoji="1" lang="ja-JP" altLang="ja-JP" sz="1100">
              <a:solidFill>
                <a:schemeClr val="tx1"/>
              </a:solidFill>
              <a:effectLst/>
              <a:latin typeface="UD デジタル 教科書体 NK-R" panose="02020400000000000000" pitchFamily="18" charset="-128"/>
              <a:ea typeface="UD デジタル 教科書体 NK-R" panose="02020400000000000000" pitchFamily="18" charset="-128"/>
              <a:cs typeface="+mn-cs"/>
            </a:rPr>
            <a:t>ご入力</a:t>
          </a:r>
          <a:r>
            <a:rPr kumimoji="1" lang="ja-JP" altLang="en-US" sz="1000">
              <a:latin typeface="UD デジタル 教科書体 NK-R" panose="02020400000000000000" pitchFamily="18" charset="-128"/>
              <a:ea typeface="UD デジタル 教科書体 NK-R" panose="02020400000000000000" pitchFamily="18" charset="-128"/>
            </a:rPr>
            <a:t>下さい</a:t>
          </a:r>
        </a:p>
      </xdr:txBody>
    </xdr:sp>
    <xdr:clientData/>
  </xdr:oneCellAnchor>
  <xdr:twoCellAnchor>
    <xdr:from>
      <xdr:col>11</xdr:col>
      <xdr:colOff>384178</xdr:colOff>
      <xdr:row>11</xdr:row>
      <xdr:rowOff>0</xdr:rowOff>
    </xdr:from>
    <xdr:to>
      <xdr:col>11</xdr:col>
      <xdr:colOff>625276</xdr:colOff>
      <xdr:row>14</xdr:row>
      <xdr:rowOff>38100</xdr:rowOff>
    </xdr:to>
    <xdr:cxnSp macro="">
      <xdr:nvCxnSpPr>
        <xdr:cNvPr id="6" name="直線矢印コネクタ 5">
          <a:extLst>
            <a:ext uri="{FF2B5EF4-FFF2-40B4-BE49-F238E27FC236}">
              <a16:creationId xmlns:a16="http://schemas.microsoft.com/office/drawing/2014/main" id="{00000000-0008-0000-0000-000006000000}"/>
            </a:ext>
          </a:extLst>
        </xdr:cNvPr>
        <xdr:cNvCxnSpPr/>
      </xdr:nvCxnSpPr>
      <xdr:spPr>
        <a:xfrm flipH="1">
          <a:off x="6985000" y="2162810"/>
          <a:ext cx="215900" cy="6096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7</xdr:col>
      <xdr:colOff>487680</xdr:colOff>
      <xdr:row>17</xdr:row>
      <xdr:rowOff>120650</xdr:rowOff>
    </xdr:from>
    <xdr:ext cx="1762246" cy="285008"/>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4688205" y="3426460"/>
          <a:ext cx="1762125" cy="284480"/>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a:latin typeface="UD デジタル 教科書体 NK-R" panose="02020400000000000000" pitchFamily="18" charset="-128"/>
              <a:ea typeface="UD デジタル 教科書体 NK-R" panose="02020400000000000000" pitchFamily="18" charset="-128"/>
            </a:rPr>
            <a:t>合計枚数をご入力下さい</a:t>
          </a:r>
        </a:p>
      </xdr:txBody>
    </xdr:sp>
    <xdr:clientData/>
  </xdr:oneCellAnchor>
  <xdr:twoCellAnchor>
    <xdr:from>
      <xdr:col>10</xdr:col>
      <xdr:colOff>38101</xdr:colOff>
      <xdr:row>12</xdr:row>
      <xdr:rowOff>154270</xdr:rowOff>
    </xdr:from>
    <xdr:to>
      <xdr:col>11</xdr:col>
      <xdr:colOff>228086</xdr:colOff>
      <xdr:row>15</xdr:row>
      <xdr:rowOff>38454</xdr:rowOff>
    </xdr:to>
    <xdr:cxnSp macro="">
      <xdr:nvCxnSpPr>
        <xdr:cNvPr id="8" name="直線矢印コネクタ 7">
          <a:extLst>
            <a:ext uri="{FF2B5EF4-FFF2-40B4-BE49-F238E27FC236}">
              <a16:creationId xmlns:a16="http://schemas.microsoft.com/office/drawing/2014/main" id="{00000000-0008-0000-0000-000008000000}"/>
            </a:ext>
          </a:extLst>
        </xdr:cNvPr>
        <xdr:cNvCxnSpPr/>
      </xdr:nvCxnSpPr>
      <xdr:spPr>
        <a:xfrm>
          <a:off x="6038850" y="2506980"/>
          <a:ext cx="789940" cy="45593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85725</xdr:colOff>
      <xdr:row>35</xdr:row>
      <xdr:rowOff>38100</xdr:rowOff>
    </xdr:from>
    <xdr:to>
      <xdr:col>13</xdr:col>
      <xdr:colOff>0</xdr:colOff>
      <xdr:row>51</xdr:row>
      <xdr:rowOff>85725</xdr:rowOff>
    </xdr:to>
    <xdr:pic>
      <xdr:nvPicPr>
        <xdr:cNvPr id="1147" name="図 25">
          <a:extLst>
            <a:ext uri="{FF2B5EF4-FFF2-40B4-BE49-F238E27FC236}">
              <a16:creationId xmlns:a16="http://schemas.microsoft.com/office/drawing/2014/main" id="{00000000-0008-0000-0000-00007B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40891" r="19609" b="4936"/>
        <a:stretch>
          <a:fillRect/>
        </a:stretch>
      </xdr:blipFill>
      <xdr:spPr>
        <a:xfrm>
          <a:off x="685800" y="6787515"/>
          <a:ext cx="7115175"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125730</xdr:colOff>
      <xdr:row>38</xdr:row>
      <xdr:rowOff>123824</xdr:rowOff>
    </xdr:from>
    <xdr:to>
      <xdr:col>9</xdr:col>
      <xdr:colOff>331504</xdr:colOff>
      <xdr:row>39</xdr:row>
      <xdr:rowOff>118959</xdr:rowOff>
    </xdr:to>
    <xdr:sp macro="" textlink="">
      <xdr:nvSpPr>
        <xdr:cNvPr id="10" name="楕円 9">
          <a:extLst>
            <a:ext uri="{FF2B5EF4-FFF2-40B4-BE49-F238E27FC236}">
              <a16:creationId xmlns:a16="http://schemas.microsoft.com/office/drawing/2014/main" id="{00000000-0008-0000-0000-00000A000000}"/>
            </a:ext>
          </a:extLst>
        </xdr:cNvPr>
        <xdr:cNvSpPr/>
      </xdr:nvSpPr>
      <xdr:spPr>
        <a:xfrm>
          <a:off x="5526405" y="7444105"/>
          <a:ext cx="205740" cy="18605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643890</xdr:colOff>
      <xdr:row>42</xdr:row>
      <xdr:rowOff>117475</xdr:rowOff>
    </xdr:from>
    <xdr:ext cx="2302246" cy="285008"/>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3000375" y="8200390"/>
          <a:ext cx="2301875" cy="284480"/>
        </a:xfrm>
        <a:prstGeom prst="rect">
          <a:avLst/>
        </a:prstGeom>
        <a:solidFill>
          <a:schemeClr val="bg1">
            <a:lumMod val="8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1">
              <a:solidFill>
                <a:srgbClr val="FF0000"/>
              </a:solidFill>
              <a:latin typeface="UD デジタル 教科書体 NK-R" panose="02020400000000000000" pitchFamily="18" charset="-128"/>
              <a:ea typeface="UD デジタル 教科書体 NK-R" panose="02020400000000000000" pitchFamily="18" charset="-128"/>
            </a:rPr>
            <a:t>配布を希望するエリアに「</a:t>
          </a:r>
          <a:r>
            <a:rPr kumimoji="1" lang="en-US" altLang="ja-JP" sz="1000" b="1">
              <a:solidFill>
                <a:srgbClr val="FF0000"/>
              </a:solidFill>
              <a:latin typeface="UD デジタル 教科書体 NK-R" panose="02020400000000000000" pitchFamily="18" charset="-128"/>
              <a:ea typeface="UD デジタル 教科書体 NK-R" panose="02020400000000000000" pitchFamily="18" charset="-128"/>
            </a:rPr>
            <a:t>1</a:t>
          </a:r>
          <a:r>
            <a:rPr kumimoji="1" lang="ja-JP" altLang="en-US" sz="1000" b="1">
              <a:solidFill>
                <a:srgbClr val="FF0000"/>
              </a:solidFill>
              <a:latin typeface="UD デジタル 教科書体 NK-R" panose="02020400000000000000" pitchFamily="18" charset="-128"/>
              <a:ea typeface="UD デジタル 教科書体 NK-R" panose="02020400000000000000" pitchFamily="18" charset="-128"/>
            </a:rPr>
            <a:t>」を入力</a:t>
          </a:r>
        </a:p>
      </xdr:txBody>
    </xdr:sp>
    <xdr:clientData/>
  </xdr:oneCellAnchor>
  <xdr:twoCellAnchor>
    <xdr:from>
      <xdr:col>6</xdr:col>
      <xdr:colOff>461513</xdr:colOff>
      <xdr:row>39</xdr:row>
      <xdr:rowOff>79375</xdr:rowOff>
    </xdr:from>
    <xdr:to>
      <xdr:col>9</xdr:col>
      <xdr:colOff>125907</xdr:colOff>
      <xdr:row>42</xdr:row>
      <xdr:rowOff>117475</xdr:rowOff>
    </xdr:to>
    <xdr:cxnSp macro="">
      <xdr:nvCxnSpPr>
        <xdr:cNvPr id="12" name="直線矢印コネクタ 11">
          <a:extLst>
            <a:ext uri="{FF2B5EF4-FFF2-40B4-BE49-F238E27FC236}">
              <a16:creationId xmlns:a16="http://schemas.microsoft.com/office/drawing/2014/main" id="{00000000-0008-0000-0000-00000C000000}"/>
            </a:ext>
          </a:extLst>
        </xdr:cNvPr>
        <xdr:cNvCxnSpPr>
          <a:stCxn id="11" idx="0"/>
        </xdr:cNvCxnSpPr>
      </xdr:nvCxnSpPr>
      <xdr:spPr>
        <a:xfrm flipV="1">
          <a:off x="4061460" y="7590790"/>
          <a:ext cx="1464945" cy="6096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4</xdr:col>
      <xdr:colOff>643892</xdr:colOff>
      <xdr:row>32</xdr:row>
      <xdr:rowOff>43180</xdr:rowOff>
    </xdr:from>
    <xdr:ext cx="1816446" cy="294533"/>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3000375" y="6221095"/>
          <a:ext cx="1816100" cy="294005"/>
        </a:xfrm>
        <a:prstGeom prst="rect">
          <a:avLst/>
        </a:prstGeom>
        <a:solidFill>
          <a:schemeClr val="bg1">
            <a:lumMod val="8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1">
              <a:solidFill>
                <a:srgbClr val="FF0000"/>
              </a:solidFill>
              <a:latin typeface="UD デジタル 教科書体 NK-R" panose="02020400000000000000" pitchFamily="18" charset="-128"/>
              <a:ea typeface="UD デジタル 教科書体 NK-R" panose="02020400000000000000" pitchFamily="18" charset="-128"/>
            </a:rPr>
            <a:t>トータルの数字が反映されます</a:t>
          </a:r>
        </a:p>
      </xdr:txBody>
    </xdr:sp>
    <xdr:clientData/>
  </xdr:oneCellAnchor>
  <xdr:twoCellAnchor>
    <xdr:from>
      <xdr:col>7</xdr:col>
      <xdr:colOff>460088</xdr:colOff>
      <xdr:row>32</xdr:row>
      <xdr:rowOff>195209</xdr:rowOff>
    </xdr:from>
    <xdr:to>
      <xdr:col>10</xdr:col>
      <xdr:colOff>644018</xdr:colOff>
      <xdr:row>35</xdr:row>
      <xdr:rowOff>41275</xdr:rowOff>
    </xdr:to>
    <xdr:cxnSp macro="">
      <xdr:nvCxnSpPr>
        <xdr:cNvPr id="14" name="直線矢印コネクタ 13">
          <a:extLst>
            <a:ext uri="{FF2B5EF4-FFF2-40B4-BE49-F238E27FC236}">
              <a16:creationId xmlns:a16="http://schemas.microsoft.com/office/drawing/2014/main" id="{00000000-0008-0000-0000-00000E000000}"/>
            </a:ext>
          </a:extLst>
        </xdr:cNvPr>
        <xdr:cNvCxnSpPr>
          <a:stCxn id="13" idx="3"/>
        </xdr:cNvCxnSpPr>
      </xdr:nvCxnSpPr>
      <xdr:spPr>
        <a:xfrm>
          <a:off x="4660265" y="6368415"/>
          <a:ext cx="1940560" cy="42227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8</xdr:col>
      <xdr:colOff>137162</xdr:colOff>
      <xdr:row>46</xdr:row>
      <xdr:rowOff>117475</xdr:rowOff>
    </xdr:from>
    <xdr:ext cx="1514484" cy="285008"/>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4937760" y="8962390"/>
          <a:ext cx="1514475" cy="284480"/>
        </a:xfrm>
        <a:prstGeom prst="rect">
          <a:avLst/>
        </a:prstGeom>
        <a:solidFill>
          <a:schemeClr val="bg1">
            <a:lumMod val="8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1">
              <a:solidFill>
                <a:srgbClr val="FF0000"/>
              </a:solidFill>
              <a:latin typeface="UD デジタル 教科書体 NK-R" panose="02020400000000000000" pitchFamily="18" charset="-128"/>
              <a:ea typeface="UD デジタル 教科書体 NK-R" panose="02020400000000000000" pitchFamily="18" charset="-128"/>
            </a:rPr>
            <a:t>自動的に反映されます</a:t>
          </a:r>
        </a:p>
      </xdr:txBody>
    </xdr:sp>
    <xdr:clientData/>
  </xdr:oneCellAnchor>
  <xdr:twoCellAnchor>
    <xdr:from>
      <xdr:col>9</xdr:col>
      <xdr:colOff>227654</xdr:colOff>
      <xdr:row>41</xdr:row>
      <xdr:rowOff>1</xdr:rowOff>
    </xdr:from>
    <xdr:to>
      <xdr:col>11</xdr:col>
      <xdr:colOff>534078</xdr:colOff>
      <xdr:row>46</xdr:row>
      <xdr:rowOff>117475</xdr:rowOff>
    </xdr:to>
    <xdr:cxnSp macro="">
      <xdr:nvCxnSpPr>
        <xdr:cNvPr id="16" name="直線矢印コネクタ 15">
          <a:extLst>
            <a:ext uri="{FF2B5EF4-FFF2-40B4-BE49-F238E27FC236}">
              <a16:creationId xmlns:a16="http://schemas.microsoft.com/office/drawing/2014/main" id="{00000000-0008-0000-0000-000010000000}"/>
            </a:ext>
          </a:extLst>
        </xdr:cNvPr>
        <xdr:cNvCxnSpPr>
          <a:stCxn id="15" idx="0"/>
        </xdr:cNvCxnSpPr>
      </xdr:nvCxnSpPr>
      <xdr:spPr>
        <a:xfrm flipV="1">
          <a:off x="5628005" y="7892415"/>
          <a:ext cx="1506855" cy="106997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0</xdr:colOff>
      <xdr:row>9</xdr:row>
      <xdr:rowOff>3175</xdr:rowOff>
    </xdr:from>
    <xdr:to>
      <xdr:col>13</xdr:col>
      <xdr:colOff>0</xdr:colOff>
      <xdr:row>22</xdr:row>
      <xdr:rowOff>3176</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600075" y="1784985"/>
          <a:ext cx="7200900" cy="2476500"/>
        </a:xfrm>
        <a:prstGeom prst="rect">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0</xdr:colOff>
      <xdr:row>30</xdr:row>
      <xdr:rowOff>3175</xdr:rowOff>
    </xdr:from>
    <xdr:to>
      <xdr:col>13</xdr:col>
      <xdr:colOff>0</xdr:colOff>
      <xdr:row>53</xdr:row>
      <xdr:rowOff>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600075" y="5800090"/>
          <a:ext cx="7200900" cy="4378325"/>
        </a:xfrm>
        <a:prstGeom prst="rect">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340995</xdr:colOff>
      <xdr:row>20</xdr:row>
      <xdr:rowOff>0</xdr:rowOff>
    </xdr:from>
    <xdr:ext cx="3981760" cy="294533"/>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3941445" y="3877310"/>
          <a:ext cx="3981450" cy="294005"/>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a:latin typeface="UD デジタル 教科書体 NK-R" panose="02020400000000000000" pitchFamily="18" charset="-128"/>
              <a:ea typeface="UD デジタル 教科書体 NK-R" panose="02020400000000000000" pitchFamily="18" charset="-128"/>
            </a:rPr>
            <a:t>希望したい配布数を超える場合、枚数の調整エリアをご入力下さい</a:t>
          </a:r>
        </a:p>
      </xdr:txBody>
    </xdr:sp>
    <xdr:clientData/>
  </xdr:oneCellAnchor>
  <xdr:twoCellAnchor>
    <xdr:from>
      <xdr:col>10</xdr:col>
      <xdr:colOff>0</xdr:colOff>
      <xdr:row>16</xdr:row>
      <xdr:rowOff>155576</xdr:rowOff>
    </xdr:from>
    <xdr:to>
      <xdr:col>11</xdr:col>
      <xdr:colOff>194398</xdr:colOff>
      <xdr:row>20</xdr:row>
      <xdr:rowOff>41</xdr:rowOff>
    </xdr:to>
    <xdr:cxnSp macro="">
      <xdr:nvCxnSpPr>
        <xdr:cNvPr id="20" name="直線矢印コネクタ 19">
          <a:extLst>
            <a:ext uri="{FF2B5EF4-FFF2-40B4-BE49-F238E27FC236}">
              <a16:creationId xmlns:a16="http://schemas.microsoft.com/office/drawing/2014/main" id="{00000000-0008-0000-0000-000014000000}"/>
            </a:ext>
          </a:extLst>
        </xdr:cNvPr>
        <xdr:cNvCxnSpPr/>
      </xdr:nvCxnSpPr>
      <xdr:spPr>
        <a:xfrm flipV="1">
          <a:off x="6000750" y="3270885"/>
          <a:ext cx="794385" cy="6064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8</xdr:col>
      <xdr:colOff>184786</xdr:colOff>
      <xdr:row>30</xdr:row>
      <xdr:rowOff>41275</xdr:rowOff>
    </xdr:from>
    <xdr:ext cx="2787887" cy="496732"/>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985385" y="5838190"/>
          <a:ext cx="2787650" cy="496570"/>
        </a:xfrm>
        <a:prstGeom prst="rect">
          <a:avLst/>
        </a:prstGeom>
        <a:solidFill>
          <a:schemeClr val="bg1">
            <a:lumMod val="8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b="1">
              <a:solidFill>
                <a:srgbClr val="FF0000"/>
              </a:solidFill>
              <a:latin typeface="UD デジタル 教科書体 NK-R" panose="02020400000000000000" pitchFamily="18" charset="-128"/>
              <a:ea typeface="UD デジタル 教科書体 NK-R" panose="02020400000000000000" pitchFamily="18" charset="-128"/>
            </a:rPr>
            <a:t>入力後フィルタの「</a:t>
          </a:r>
          <a:r>
            <a:rPr kumimoji="1" lang="en-US" altLang="ja-JP" sz="1000" b="1">
              <a:solidFill>
                <a:srgbClr val="FF0000"/>
              </a:solidFill>
              <a:latin typeface="UD デジタル 教科書体 NK-R" panose="02020400000000000000" pitchFamily="18" charset="-128"/>
              <a:ea typeface="UD デジタル 教科書体 NK-R" panose="02020400000000000000" pitchFamily="18" charset="-128"/>
            </a:rPr>
            <a:t>0</a:t>
          </a:r>
          <a:r>
            <a:rPr kumimoji="1" lang="ja-JP" altLang="en-US" sz="1000" b="1">
              <a:solidFill>
                <a:srgbClr val="FF0000"/>
              </a:solidFill>
              <a:latin typeface="UD デジタル 教科書体 NK-R" panose="02020400000000000000" pitchFamily="18" charset="-128"/>
              <a:ea typeface="UD デジタル 教科書体 NK-R" panose="02020400000000000000" pitchFamily="18" charset="-128"/>
            </a:rPr>
            <a:t>」のチェックを外すと選択したエリアのみが表示されます</a:t>
          </a:r>
        </a:p>
      </xdr:txBody>
    </xdr:sp>
    <xdr:clientData/>
  </xdr:oneCellAnchor>
  <xdr:twoCellAnchor>
    <xdr:from>
      <xdr:col>11</xdr:col>
      <xdr:colOff>84455</xdr:colOff>
      <xdr:row>32</xdr:row>
      <xdr:rowOff>122555</xdr:rowOff>
    </xdr:from>
    <xdr:to>
      <xdr:col>12</xdr:col>
      <xdr:colOff>38126</xdr:colOff>
      <xdr:row>36</xdr:row>
      <xdr:rowOff>41438</xdr:rowOff>
    </xdr:to>
    <xdr:cxnSp macro="">
      <xdr:nvCxnSpPr>
        <xdr:cNvPr id="22" name="直線矢印コネクタ 21">
          <a:extLst>
            <a:ext uri="{FF2B5EF4-FFF2-40B4-BE49-F238E27FC236}">
              <a16:creationId xmlns:a16="http://schemas.microsoft.com/office/drawing/2014/main" id="{00000000-0008-0000-0000-000016000000}"/>
            </a:ext>
          </a:extLst>
        </xdr:cNvPr>
        <xdr:cNvCxnSpPr/>
      </xdr:nvCxnSpPr>
      <xdr:spPr>
        <a:xfrm>
          <a:off x="6685280" y="6300470"/>
          <a:ext cx="553720" cy="68072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7</xdr:col>
      <xdr:colOff>116206</xdr:colOff>
      <xdr:row>11</xdr:row>
      <xdr:rowOff>41275</xdr:rowOff>
    </xdr:from>
    <xdr:ext cx="3323522" cy="294533"/>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4316730" y="2204085"/>
          <a:ext cx="3322955" cy="294005"/>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000">
              <a:latin typeface="UD デジタル 教科書体 NK-R" panose="02020400000000000000" pitchFamily="18" charset="-128"/>
              <a:ea typeface="UD デジタル 教科書体 NK-R" panose="02020400000000000000" pitchFamily="18" charset="-128"/>
            </a:rPr>
            <a:t>折れている場合は開いた時のサイズをご入力下さい</a:t>
          </a:r>
        </a:p>
      </xdr:txBody>
    </xdr:sp>
    <xdr:clientData/>
  </xdr:oneCellAnchor>
  <xdr:twoCellAnchor>
    <xdr:from>
      <xdr:col>9</xdr:col>
      <xdr:colOff>422276</xdr:colOff>
      <xdr:row>16</xdr:row>
      <xdr:rowOff>3175</xdr:rowOff>
    </xdr:from>
    <xdr:to>
      <xdr:col>11</xdr:col>
      <xdr:colOff>125784</xdr:colOff>
      <xdr:row>17</xdr:row>
      <xdr:rowOff>113386</xdr:rowOff>
    </xdr:to>
    <xdr:cxnSp macro="">
      <xdr:nvCxnSpPr>
        <xdr:cNvPr id="31" name="直線矢印コネクタ 30">
          <a:extLst>
            <a:ext uri="{FF2B5EF4-FFF2-40B4-BE49-F238E27FC236}">
              <a16:creationId xmlns:a16="http://schemas.microsoft.com/office/drawing/2014/main" id="{00000000-0008-0000-0000-00001F000000}"/>
            </a:ext>
          </a:extLst>
        </xdr:cNvPr>
        <xdr:cNvCxnSpPr/>
      </xdr:nvCxnSpPr>
      <xdr:spPr>
        <a:xfrm flipV="1">
          <a:off x="5822950" y="3118485"/>
          <a:ext cx="903605" cy="30035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1"/>
    <pageSetUpPr fitToPage="1"/>
  </sheetPr>
  <dimension ref="A1:A60"/>
  <sheetViews>
    <sheetView workbookViewId="0">
      <selection activeCell="J24" sqref="J24"/>
    </sheetView>
  </sheetViews>
  <sheetFormatPr defaultColWidth="8.75" defaultRowHeight="15" x14ac:dyDescent="0.25"/>
  <cols>
    <col min="1" max="16384" width="8.75" style="4"/>
  </cols>
  <sheetData>
    <row r="1" spans="1:1" ht="21" x14ac:dyDescent="0.35">
      <c r="A1" s="3" t="s">
        <v>0</v>
      </c>
    </row>
    <row r="2" spans="1:1" ht="10.15" customHeight="1" x14ac:dyDescent="0.3">
      <c r="A2" s="5"/>
    </row>
    <row r="3" spans="1:1" ht="15.75" x14ac:dyDescent="0.25">
      <c r="A3" s="6" t="s">
        <v>1</v>
      </c>
    </row>
    <row r="4" spans="1:1" ht="15.75" x14ac:dyDescent="0.25">
      <c r="A4" s="6"/>
    </row>
    <row r="6" spans="1:1" ht="18.75" x14ac:dyDescent="0.3">
      <c r="A6" s="7" t="s">
        <v>2</v>
      </c>
    </row>
    <row r="7" spans="1:1" ht="10.15" customHeight="1" x14ac:dyDescent="0.3">
      <c r="A7" s="7"/>
    </row>
    <row r="8" spans="1:1" ht="15.75" x14ac:dyDescent="0.25">
      <c r="A8" s="6" t="s">
        <v>3</v>
      </c>
    </row>
    <row r="26" spans="1:1" ht="18.75" x14ac:dyDescent="0.3">
      <c r="A26" s="7" t="s">
        <v>4</v>
      </c>
    </row>
    <row r="27" spans="1:1" ht="10.15" customHeight="1" x14ac:dyDescent="0.3">
      <c r="A27" s="7"/>
    </row>
    <row r="28" spans="1:1" ht="15.75" x14ac:dyDescent="0.25">
      <c r="A28" s="6" t="s">
        <v>5</v>
      </c>
    </row>
    <row r="29" spans="1:1" ht="15.75" x14ac:dyDescent="0.25">
      <c r="A29" s="6" t="s">
        <v>6</v>
      </c>
    </row>
    <row r="57" spans="1:1" ht="18.75" x14ac:dyDescent="0.3">
      <c r="A57" s="7" t="s">
        <v>7</v>
      </c>
    </row>
    <row r="58" spans="1:1" ht="10.15" customHeight="1" x14ac:dyDescent="0.3">
      <c r="A58" s="7"/>
    </row>
    <row r="59" spans="1:1" ht="15.75" x14ac:dyDescent="0.25">
      <c r="A59" s="6" t="s">
        <v>8</v>
      </c>
    </row>
    <row r="60" spans="1:1" ht="15.75" x14ac:dyDescent="0.25">
      <c r="A60" s="6" t="s">
        <v>9</v>
      </c>
    </row>
  </sheetData>
  <phoneticPr fontId="20"/>
  <pageMargins left="0.7" right="0.7" top="0.75" bottom="0.75" header="0.3" footer="0.3"/>
  <pageSetup paperSize="9" scale="66"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FF0000"/>
    <pageSetUpPr fitToPage="1"/>
  </sheetPr>
  <dimension ref="A1:BK2025"/>
  <sheetViews>
    <sheetView tabSelected="1" zoomScale="82" zoomScaleNormal="82" workbookViewId="0">
      <pane ySplit="8" topLeftCell="A9" activePane="bottomLeft" state="frozen"/>
      <selection pane="bottomLeft" activeCell="A9" sqref="A9"/>
    </sheetView>
  </sheetViews>
  <sheetFormatPr defaultColWidth="6.75" defaultRowHeight="17.25" customHeight="1" x14ac:dyDescent="0.25"/>
  <cols>
    <col min="1" max="1" width="6.75" style="82"/>
    <col min="2" max="2" width="6.75" style="85"/>
    <col min="3" max="3" width="46.625" style="282" customWidth="1"/>
    <col min="4" max="4" width="10" style="89" customWidth="1"/>
    <col min="5" max="5" width="5.5" style="82" customWidth="1"/>
    <col min="6" max="6" width="8.125" style="82" customWidth="1"/>
    <col min="7" max="7" width="9.875" style="82" customWidth="1"/>
    <col min="8" max="8" width="5.625" style="82" customWidth="1"/>
    <col min="9" max="9" width="8.25" style="82" bestFit="1" customWidth="1"/>
    <col min="10" max="10" width="5.375" style="82" customWidth="1"/>
    <col min="11" max="11" width="7.375" style="82" customWidth="1"/>
    <col min="12" max="12" width="5.25" style="82" customWidth="1"/>
    <col min="13" max="13" width="9.375" style="82" bestFit="1" customWidth="1"/>
    <col min="14" max="14" width="5" style="82" customWidth="1"/>
    <col min="15" max="15" width="11" style="88" customWidth="1"/>
    <col min="16" max="16" width="6.75" style="281"/>
    <col min="17" max="17" width="6.75" style="83"/>
    <col min="18" max="16384" width="6.75" style="82"/>
  </cols>
  <sheetData>
    <row r="1" spans="1:17" ht="17.25" customHeight="1" x14ac:dyDescent="0.25">
      <c r="A1" s="490" t="s">
        <v>10</v>
      </c>
      <c r="B1" s="490"/>
      <c r="C1" s="492"/>
      <c r="D1" s="492"/>
      <c r="E1" s="492"/>
      <c r="F1" s="492"/>
      <c r="G1" s="493"/>
      <c r="I1" s="518" t="s">
        <v>11</v>
      </c>
      <c r="J1" s="518"/>
      <c r="K1" s="518"/>
      <c r="L1" s="519"/>
      <c r="M1" s="520"/>
      <c r="N1" s="521"/>
      <c r="O1" s="522"/>
      <c r="P1" s="82"/>
    </row>
    <row r="2" spans="1:17" ht="17.25" customHeight="1" x14ac:dyDescent="0.25">
      <c r="A2" s="491"/>
      <c r="B2" s="491"/>
      <c r="C2" s="494"/>
      <c r="D2" s="494"/>
      <c r="E2" s="494"/>
      <c r="F2" s="494"/>
      <c r="G2" s="495"/>
      <c r="I2" s="523" t="s">
        <v>12</v>
      </c>
      <c r="J2" s="523"/>
      <c r="K2" s="523"/>
      <c r="L2" s="523"/>
      <c r="M2" s="524"/>
      <c r="N2" s="525"/>
      <c r="O2" s="526"/>
      <c r="P2" s="82"/>
    </row>
    <row r="3" spans="1:17" ht="17.25" customHeight="1" x14ac:dyDescent="0.25">
      <c r="A3" s="84"/>
      <c r="C3" s="86"/>
      <c r="D3" s="87"/>
      <c r="E3" s="84"/>
      <c r="F3" s="84"/>
      <c r="G3" s="84"/>
      <c r="H3" s="84"/>
      <c r="I3" s="527" t="s">
        <v>13</v>
      </c>
      <c r="J3" s="527"/>
      <c r="K3" s="527"/>
      <c r="L3" s="523"/>
      <c r="M3" s="528"/>
      <c r="N3" s="529"/>
      <c r="O3" s="530"/>
      <c r="P3" s="82"/>
    </row>
    <row r="4" spans="1:17" ht="17.25" customHeight="1" thickBot="1" x14ac:dyDescent="0.3">
      <c r="A4" s="509" t="s">
        <v>3804</v>
      </c>
      <c r="B4" s="509"/>
      <c r="C4" s="509"/>
      <c r="D4" s="531" t="s">
        <v>3805</v>
      </c>
      <c r="E4" s="531"/>
      <c r="F4" s="531"/>
      <c r="G4" s="531"/>
      <c r="H4" s="532"/>
      <c r="I4" s="510" t="s">
        <v>14</v>
      </c>
      <c r="J4" s="510"/>
      <c r="K4" s="510"/>
      <c r="L4" s="510"/>
      <c r="M4" s="511"/>
      <c r="N4" s="511"/>
      <c r="O4" s="512"/>
      <c r="P4" s="82"/>
    </row>
    <row r="5" spans="1:17" ht="17.25" customHeight="1" thickBot="1" x14ac:dyDescent="0.3">
      <c r="A5" s="84"/>
      <c r="C5" s="86"/>
      <c r="D5" s="84"/>
      <c r="E5" s="84"/>
      <c r="F5" s="84"/>
      <c r="G5" s="84"/>
      <c r="P5" s="89"/>
    </row>
    <row r="6" spans="1:17" ht="31.5" customHeight="1" thickBot="1" x14ac:dyDescent="0.45">
      <c r="A6" s="90" t="s">
        <v>15</v>
      </c>
      <c r="B6" s="1"/>
      <c r="C6" s="483" t="s">
        <v>3806</v>
      </c>
      <c r="D6" s="87"/>
      <c r="E6" s="84"/>
      <c r="F6" s="513"/>
      <c r="G6" s="513"/>
      <c r="H6" s="514"/>
      <c r="I6" s="515" t="s">
        <v>16</v>
      </c>
      <c r="J6" s="515"/>
      <c r="K6" s="515"/>
      <c r="L6" s="515"/>
      <c r="M6" s="516">
        <f>O1862</f>
        <v>0</v>
      </c>
      <c r="N6" s="516"/>
      <c r="O6" s="517"/>
      <c r="P6" s="89"/>
    </row>
    <row r="7" spans="1:17" ht="17.25" customHeight="1" thickTop="1" thickBot="1" x14ac:dyDescent="0.3">
      <c r="A7" s="497" t="s">
        <v>17</v>
      </c>
      <c r="B7" s="499" t="s">
        <v>18</v>
      </c>
      <c r="C7" s="501" t="s">
        <v>19</v>
      </c>
      <c r="D7" s="505" t="s">
        <v>20</v>
      </c>
      <c r="E7" s="505"/>
      <c r="F7" s="505" t="s">
        <v>21</v>
      </c>
      <c r="G7" s="505"/>
      <c r="H7" s="506"/>
      <c r="I7" s="505" t="s">
        <v>22</v>
      </c>
      <c r="J7" s="507"/>
      <c r="K7" s="505" t="s">
        <v>23</v>
      </c>
      <c r="L7" s="506"/>
      <c r="M7" s="505" t="s">
        <v>24</v>
      </c>
      <c r="N7" s="508"/>
      <c r="O7" s="503" t="s">
        <v>25</v>
      </c>
      <c r="P7" s="488" t="s">
        <v>18</v>
      </c>
    </row>
    <row r="8" spans="1:17" ht="17.25" customHeight="1" thickTop="1" x14ac:dyDescent="0.25">
      <c r="A8" s="498"/>
      <c r="B8" s="500"/>
      <c r="C8" s="502"/>
      <c r="D8" s="301" t="s">
        <v>26</v>
      </c>
      <c r="E8" s="302" t="s">
        <v>27</v>
      </c>
      <c r="F8" s="303" t="s">
        <v>28</v>
      </c>
      <c r="G8" s="304" t="s">
        <v>26</v>
      </c>
      <c r="H8" s="302" t="s">
        <v>27</v>
      </c>
      <c r="I8" s="305" t="s">
        <v>29</v>
      </c>
      <c r="J8" s="306" t="s">
        <v>27</v>
      </c>
      <c r="K8" s="301" t="s">
        <v>29</v>
      </c>
      <c r="L8" s="302" t="s">
        <v>27</v>
      </c>
      <c r="M8" s="305" t="s">
        <v>29</v>
      </c>
      <c r="N8" s="306" t="s">
        <v>27</v>
      </c>
      <c r="O8" s="504"/>
      <c r="P8" s="489"/>
    </row>
    <row r="9" spans="1:17" s="89" customFormat="1" ht="17.25" customHeight="1" x14ac:dyDescent="0.25">
      <c r="A9" s="113" t="s">
        <v>30</v>
      </c>
      <c r="B9" s="114" t="s">
        <v>31</v>
      </c>
      <c r="C9" s="115" t="s">
        <v>2493</v>
      </c>
      <c r="D9" s="335">
        <v>66</v>
      </c>
      <c r="E9" s="105"/>
      <c r="F9" s="336">
        <v>32</v>
      </c>
      <c r="G9" s="337">
        <v>444</v>
      </c>
      <c r="H9" s="105"/>
      <c r="I9" s="104">
        <f>SUM(D9,G9)</f>
        <v>510</v>
      </c>
      <c r="J9" s="105"/>
      <c r="K9" s="338">
        <v>53</v>
      </c>
      <c r="L9" s="105"/>
      <c r="M9" s="104">
        <f>SUM(I9,K9)</f>
        <v>563</v>
      </c>
      <c r="N9" s="105"/>
      <c r="O9" s="116">
        <f t="shared" ref="O9:O36" si="0">SUM((D9*E9),(G9*H9),(I9*J9),(K9*L9),(M9*N9))</f>
        <v>0</v>
      </c>
      <c r="P9" s="114" t="s">
        <v>31</v>
      </c>
      <c r="Q9" s="205"/>
    </row>
    <row r="10" spans="1:17" s="89" customFormat="1" ht="17.25" customHeight="1" x14ac:dyDescent="0.25">
      <c r="A10" s="100" t="s">
        <v>30</v>
      </c>
      <c r="B10" s="101" t="s">
        <v>32</v>
      </c>
      <c r="C10" s="102" t="s">
        <v>2494</v>
      </c>
      <c r="D10" s="339">
        <v>62</v>
      </c>
      <c r="E10" s="103"/>
      <c r="F10" s="340">
        <v>39</v>
      </c>
      <c r="G10" s="341">
        <v>584</v>
      </c>
      <c r="H10" s="103"/>
      <c r="I10" s="104">
        <f t="shared" ref="I10:I73" si="1">SUM(D10,G10)</f>
        <v>646</v>
      </c>
      <c r="J10" s="105"/>
      <c r="K10" s="342">
        <v>15</v>
      </c>
      <c r="L10" s="103"/>
      <c r="M10" s="104">
        <f t="shared" ref="M10:M73" si="2">SUM(I10,K10)</f>
        <v>661</v>
      </c>
      <c r="N10" s="105"/>
      <c r="O10" s="106">
        <f t="shared" si="0"/>
        <v>0</v>
      </c>
      <c r="P10" s="101" t="s">
        <v>32</v>
      </c>
      <c r="Q10" s="205"/>
    </row>
    <row r="11" spans="1:17" s="89" customFormat="1" ht="17.25" customHeight="1" x14ac:dyDescent="0.25">
      <c r="A11" s="100" t="s">
        <v>30</v>
      </c>
      <c r="B11" s="101" t="s">
        <v>33</v>
      </c>
      <c r="C11" s="102" t="s">
        <v>2495</v>
      </c>
      <c r="D11" s="343">
        <v>35</v>
      </c>
      <c r="E11" s="103"/>
      <c r="F11" s="340">
        <v>27</v>
      </c>
      <c r="G11" s="341">
        <v>666</v>
      </c>
      <c r="H11" s="103"/>
      <c r="I11" s="104">
        <f t="shared" si="1"/>
        <v>701</v>
      </c>
      <c r="J11" s="105"/>
      <c r="K11" s="342">
        <v>22</v>
      </c>
      <c r="L11" s="103"/>
      <c r="M11" s="104">
        <f t="shared" si="2"/>
        <v>723</v>
      </c>
      <c r="N11" s="105"/>
      <c r="O11" s="106">
        <f t="shared" si="0"/>
        <v>0</v>
      </c>
      <c r="P11" s="101" t="s">
        <v>33</v>
      </c>
      <c r="Q11" s="205"/>
    </row>
    <row r="12" spans="1:17" s="89" customFormat="1" ht="17.25" customHeight="1" x14ac:dyDescent="0.25">
      <c r="A12" s="100" t="s">
        <v>30</v>
      </c>
      <c r="B12" s="101" t="s">
        <v>34</v>
      </c>
      <c r="C12" s="102" t="s">
        <v>2496</v>
      </c>
      <c r="D12" s="343">
        <v>108</v>
      </c>
      <c r="E12" s="103"/>
      <c r="F12" s="340">
        <v>44</v>
      </c>
      <c r="G12" s="341">
        <v>446</v>
      </c>
      <c r="H12" s="103"/>
      <c r="I12" s="104">
        <f t="shared" si="1"/>
        <v>554</v>
      </c>
      <c r="J12" s="105"/>
      <c r="K12" s="342">
        <v>37</v>
      </c>
      <c r="L12" s="103"/>
      <c r="M12" s="104">
        <f t="shared" si="2"/>
        <v>591</v>
      </c>
      <c r="N12" s="105"/>
      <c r="O12" s="106">
        <f t="shared" si="0"/>
        <v>0</v>
      </c>
      <c r="P12" s="101" t="s">
        <v>34</v>
      </c>
      <c r="Q12" s="205"/>
    </row>
    <row r="13" spans="1:17" s="89" customFormat="1" ht="17.25" customHeight="1" x14ac:dyDescent="0.25">
      <c r="A13" s="100" t="s">
        <v>30</v>
      </c>
      <c r="B13" s="101" t="s">
        <v>35</v>
      </c>
      <c r="C13" s="102" t="s">
        <v>2497</v>
      </c>
      <c r="D13" s="343">
        <v>31</v>
      </c>
      <c r="E13" s="103"/>
      <c r="F13" s="340">
        <v>17</v>
      </c>
      <c r="G13" s="341">
        <v>372</v>
      </c>
      <c r="H13" s="103"/>
      <c r="I13" s="104">
        <f t="shared" si="1"/>
        <v>403</v>
      </c>
      <c r="J13" s="105"/>
      <c r="K13" s="342">
        <v>19</v>
      </c>
      <c r="L13" s="103"/>
      <c r="M13" s="104">
        <f t="shared" si="2"/>
        <v>422</v>
      </c>
      <c r="N13" s="105"/>
      <c r="O13" s="106">
        <f t="shared" si="0"/>
        <v>0</v>
      </c>
      <c r="P13" s="101" t="s">
        <v>35</v>
      </c>
      <c r="Q13" s="205"/>
    </row>
    <row r="14" spans="1:17" s="89" customFormat="1" ht="17.25" customHeight="1" x14ac:dyDescent="0.25">
      <c r="A14" s="100" t="s">
        <v>30</v>
      </c>
      <c r="B14" s="101" t="s">
        <v>36</v>
      </c>
      <c r="C14" s="102" t="s">
        <v>2498</v>
      </c>
      <c r="D14" s="343">
        <v>68</v>
      </c>
      <c r="E14" s="103"/>
      <c r="F14" s="340">
        <v>36</v>
      </c>
      <c r="G14" s="341">
        <v>452</v>
      </c>
      <c r="H14" s="103"/>
      <c r="I14" s="104">
        <f t="shared" si="1"/>
        <v>520</v>
      </c>
      <c r="J14" s="105"/>
      <c r="K14" s="342">
        <v>30</v>
      </c>
      <c r="L14" s="103"/>
      <c r="M14" s="104">
        <f t="shared" si="2"/>
        <v>550</v>
      </c>
      <c r="N14" s="105"/>
      <c r="O14" s="106">
        <f t="shared" si="0"/>
        <v>0</v>
      </c>
      <c r="P14" s="101" t="s">
        <v>36</v>
      </c>
      <c r="Q14" s="205"/>
    </row>
    <row r="15" spans="1:17" s="89" customFormat="1" ht="17.25" customHeight="1" x14ac:dyDescent="0.25">
      <c r="A15" s="100" t="s">
        <v>30</v>
      </c>
      <c r="B15" s="101" t="s">
        <v>37</v>
      </c>
      <c r="C15" s="102" t="s">
        <v>2499</v>
      </c>
      <c r="D15" s="343">
        <v>63</v>
      </c>
      <c r="E15" s="103"/>
      <c r="F15" s="340">
        <v>18</v>
      </c>
      <c r="G15" s="341">
        <v>452</v>
      </c>
      <c r="H15" s="103"/>
      <c r="I15" s="104">
        <f t="shared" si="1"/>
        <v>515</v>
      </c>
      <c r="J15" s="105"/>
      <c r="K15" s="342">
        <v>35</v>
      </c>
      <c r="L15" s="103"/>
      <c r="M15" s="104">
        <f t="shared" si="2"/>
        <v>550</v>
      </c>
      <c r="N15" s="105"/>
      <c r="O15" s="106">
        <f t="shared" si="0"/>
        <v>0</v>
      </c>
      <c r="P15" s="101" t="s">
        <v>37</v>
      </c>
      <c r="Q15" s="205"/>
    </row>
    <row r="16" spans="1:17" s="89" customFormat="1" ht="17.25" customHeight="1" x14ac:dyDescent="0.25">
      <c r="A16" s="100" t="s">
        <v>30</v>
      </c>
      <c r="B16" s="101" t="s">
        <v>38</v>
      </c>
      <c r="C16" s="102" t="s">
        <v>2500</v>
      </c>
      <c r="D16" s="343">
        <v>53</v>
      </c>
      <c r="E16" s="103"/>
      <c r="F16" s="340">
        <v>26</v>
      </c>
      <c r="G16" s="341">
        <v>480</v>
      </c>
      <c r="H16" s="103"/>
      <c r="I16" s="104">
        <f t="shared" si="1"/>
        <v>533</v>
      </c>
      <c r="J16" s="105"/>
      <c r="K16" s="342">
        <v>30</v>
      </c>
      <c r="L16" s="103"/>
      <c r="M16" s="104">
        <f t="shared" si="2"/>
        <v>563</v>
      </c>
      <c r="N16" s="105"/>
      <c r="O16" s="106">
        <f t="shared" si="0"/>
        <v>0</v>
      </c>
      <c r="P16" s="101" t="s">
        <v>38</v>
      </c>
      <c r="Q16" s="205"/>
    </row>
    <row r="17" spans="1:17" s="89" customFormat="1" ht="17.25" customHeight="1" x14ac:dyDescent="0.25">
      <c r="A17" s="100" t="s">
        <v>30</v>
      </c>
      <c r="B17" s="101" t="s">
        <v>39</v>
      </c>
      <c r="C17" s="102" t="s">
        <v>2501</v>
      </c>
      <c r="D17" s="343">
        <v>126</v>
      </c>
      <c r="E17" s="103"/>
      <c r="F17" s="340">
        <v>58</v>
      </c>
      <c r="G17" s="341">
        <v>526</v>
      </c>
      <c r="H17" s="103"/>
      <c r="I17" s="104">
        <f t="shared" si="1"/>
        <v>652</v>
      </c>
      <c r="J17" s="105"/>
      <c r="K17" s="342">
        <v>22</v>
      </c>
      <c r="L17" s="103"/>
      <c r="M17" s="104">
        <f t="shared" si="2"/>
        <v>674</v>
      </c>
      <c r="N17" s="105"/>
      <c r="O17" s="106">
        <f t="shared" si="0"/>
        <v>0</v>
      </c>
      <c r="P17" s="101" t="s">
        <v>39</v>
      </c>
      <c r="Q17" s="205"/>
    </row>
    <row r="18" spans="1:17" s="89" customFormat="1" ht="17.25" customHeight="1" x14ac:dyDescent="0.25">
      <c r="A18" s="100" t="s">
        <v>30</v>
      </c>
      <c r="B18" s="101" t="s">
        <v>40</v>
      </c>
      <c r="C18" s="102" t="s">
        <v>2502</v>
      </c>
      <c r="D18" s="343">
        <v>0</v>
      </c>
      <c r="E18" s="103"/>
      <c r="F18" s="340">
        <v>1</v>
      </c>
      <c r="G18" s="341">
        <v>276</v>
      </c>
      <c r="H18" s="103"/>
      <c r="I18" s="104">
        <f t="shared" si="1"/>
        <v>276</v>
      </c>
      <c r="J18" s="105"/>
      <c r="K18" s="342">
        <v>12</v>
      </c>
      <c r="L18" s="103"/>
      <c r="M18" s="104">
        <f t="shared" si="2"/>
        <v>288</v>
      </c>
      <c r="N18" s="105"/>
      <c r="O18" s="106">
        <f t="shared" si="0"/>
        <v>0</v>
      </c>
      <c r="P18" s="101" t="s">
        <v>40</v>
      </c>
      <c r="Q18" s="205"/>
    </row>
    <row r="19" spans="1:17" s="89" customFormat="1" ht="17.25" customHeight="1" x14ac:dyDescent="0.25">
      <c r="A19" s="100" t="s">
        <v>30</v>
      </c>
      <c r="B19" s="101" t="s">
        <v>41</v>
      </c>
      <c r="C19" s="102" t="s">
        <v>2503</v>
      </c>
      <c r="D19" s="343">
        <v>0</v>
      </c>
      <c r="E19" s="103"/>
      <c r="F19" s="340">
        <v>1</v>
      </c>
      <c r="G19" s="341">
        <v>336</v>
      </c>
      <c r="H19" s="103"/>
      <c r="I19" s="104">
        <f t="shared" si="1"/>
        <v>336</v>
      </c>
      <c r="J19" s="105"/>
      <c r="K19" s="342">
        <v>20</v>
      </c>
      <c r="L19" s="103"/>
      <c r="M19" s="104">
        <f t="shared" si="2"/>
        <v>356</v>
      </c>
      <c r="N19" s="105"/>
      <c r="O19" s="106">
        <f t="shared" si="0"/>
        <v>0</v>
      </c>
      <c r="P19" s="101" t="s">
        <v>41</v>
      </c>
      <c r="Q19" s="205"/>
    </row>
    <row r="20" spans="1:17" s="89" customFormat="1" ht="17.25" customHeight="1" x14ac:dyDescent="0.25">
      <c r="A20" s="100" t="s">
        <v>30</v>
      </c>
      <c r="B20" s="101" t="s">
        <v>42</v>
      </c>
      <c r="C20" s="102" t="s">
        <v>2504</v>
      </c>
      <c r="D20" s="343">
        <v>0</v>
      </c>
      <c r="E20" s="103"/>
      <c r="F20" s="340">
        <v>3</v>
      </c>
      <c r="G20" s="341">
        <v>356</v>
      </c>
      <c r="H20" s="103"/>
      <c r="I20" s="104">
        <f t="shared" si="1"/>
        <v>356</v>
      </c>
      <c r="J20" s="105"/>
      <c r="K20" s="342">
        <v>15</v>
      </c>
      <c r="L20" s="103"/>
      <c r="M20" s="104">
        <f t="shared" si="2"/>
        <v>371</v>
      </c>
      <c r="N20" s="105"/>
      <c r="O20" s="106">
        <f t="shared" si="0"/>
        <v>0</v>
      </c>
      <c r="P20" s="101" t="s">
        <v>42</v>
      </c>
      <c r="Q20" s="205"/>
    </row>
    <row r="21" spans="1:17" s="89" customFormat="1" ht="17.25" customHeight="1" x14ac:dyDescent="0.25">
      <c r="A21" s="100" t="s">
        <v>30</v>
      </c>
      <c r="B21" s="101" t="s">
        <v>43</v>
      </c>
      <c r="C21" s="102" t="s">
        <v>2505</v>
      </c>
      <c r="D21" s="343">
        <v>70</v>
      </c>
      <c r="E21" s="103"/>
      <c r="F21" s="340">
        <v>28</v>
      </c>
      <c r="G21" s="341">
        <v>430</v>
      </c>
      <c r="H21" s="103"/>
      <c r="I21" s="104">
        <f t="shared" si="1"/>
        <v>500</v>
      </c>
      <c r="J21" s="105"/>
      <c r="K21" s="342">
        <v>36</v>
      </c>
      <c r="L21" s="103"/>
      <c r="M21" s="104">
        <f t="shared" si="2"/>
        <v>536</v>
      </c>
      <c r="N21" s="105"/>
      <c r="O21" s="106">
        <f t="shared" si="0"/>
        <v>0</v>
      </c>
      <c r="P21" s="101" t="s">
        <v>43</v>
      </c>
      <c r="Q21" s="205"/>
    </row>
    <row r="22" spans="1:17" s="89" customFormat="1" ht="17.25" customHeight="1" x14ac:dyDescent="0.25">
      <c r="A22" s="100" t="s">
        <v>30</v>
      </c>
      <c r="B22" s="101" t="s">
        <v>44</v>
      </c>
      <c r="C22" s="102" t="s">
        <v>2506</v>
      </c>
      <c r="D22" s="343">
        <v>73</v>
      </c>
      <c r="E22" s="103"/>
      <c r="F22" s="340">
        <v>39</v>
      </c>
      <c r="G22" s="341">
        <v>489</v>
      </c>
      <c r="H22" s="103"/>
      <c r="I22" s="104">
        <f t="shared" si="1"/>
        <v>562</v>
      </c>
      <c r="J22" s="105"/>
      <c r="K22" s="342">
        <v>18</v>
      </c>
      <c r="L22" s="103"/>
      <c r="M22" s="104">
        <f t="shared" si="2"/>
        <v>580</v>
      </c>
      <c r="N22" s="105"/>
      <c r="O22" s="106">
        <f t="shared" si="0"/>
        <v>0</v>
      </c>
      <c r="P22" s="101" t="s">
        <v>44</v>
      </c>
      <c r="Q22" s="205"/>
    </row>
    <row r="23" spans="1:17" s="89" customFormat="1" ht="17.25" customHeight="1" x14ac:dyDescent="0.25">
      <c r="A23" s="100" t="s">
        <v>30</v>
      </c>
      <c r="B23" s="101" t="s">
        <v>45</v>
      </c>
      <c r="C23" s="102" t="s">
        <v>2507</v>
      </c>
      <c r="D23" s="343">
        <v>185</v>
      </c>
      <c r="E23" s="103"/>
      <c r="F23" s="340">
        <v>32</v>
      </c>
      <c r="G23" s="341">
        <v>315</v>
      </c>
      <c r="H23" s="103"/>
      <c r="I23" s="104">
        <f t="shared" si="1"/>
        <v>500</v>
      </c>
      <c r="J23" s="105"/>
      <c r="K23" s="342">
        <v>15</v>
      </c>
      <c r="L23" s="103"/>
      <c r="M23" s="104">
        <f t="shared" si="2"/>
        <v>515</v>
      </c>
      <c r="N23" s="105"/>
      <c r="O23" s="106">
        <f t="shared" si="0"/>
        <v>0</v>
      </c>
      <c r="P23" s="101" t="s">
        <v>45</v>
      </c>
      <c r="Q23" s="205"/>
    </row>
    <row r="24" spans="1:17" s="89" customFormat="1" ht="17.25" customHeight="1" x14ac:dyDescent="0.25">
      <c r="A24" s="100" t="s">
        <v>30</v>
      </c>
      <c r="B24" s="101" t="s">
        <v>46</v>
      </c>
      <c r="C24" s="102" t="s">
        <v>2508</v>
      </c>
      <c r="D24" s="343">
        <v>112</v>
      </c>
      <c r="E24" s="103"/>
      <c r="F24" s="340">
        <v>51</v>
      </c>
      <c r="G24" s="341">
        <v>458</v>
      </c>
      <c r="H24" s="103"/>
      <c r="I24" s="104">
        <f t="shared" si="1"/>
        <v>570</v>
      </c>
      <c r="J24" s="105"/>
      <c r="K24" s="342">
        <v>33</v>
      </c>
      <c r="L24" s="103"/>
      <c r="M24" s="104">
        <f t="shared" si="2"/>
        <v>603</v>
      </c>
      <c r="N24" s="105"/>
      <c r="O24" s="106">
        <f t="shared" si="0"/>
        <v>0</v>
      </c>
      <c r="P24" s="101" t="s">
        <v>46</v>
      </c>
      <c r="Q24" s="205"/>
    </row>
    <row r="25" spans="1:17" s="89" customFormat="1" ht="17.25" customHeight="1" x14ac:dyDescent="0.25">
      <c r="A25" s="100" t="s">
        <v>30</v>
      </c>
      <c r="B25" s="101" t="s">
        <v>47</v>
      </c>
      <c r="C25" s="102" t="s">
        <v>2509</v>
      </c>
      <c r="D25" s="343">
        <v>84</v>
      </c>
      <c r="E25" s="103"/>
      <c r="F25" s="340">
        <v>43</v>
      </c>
      <c r="G25" s="341">
        <v>444</v>
      </c>
      <c r="H25" s="103"/>
      <c r="I25" s="104">
        <f t="shared" si="1"/>
        <v>528</v>
      </c>
      <c r="J25" s="105"/>
      <c r="K25" s="342">
        <v>22</v>
      </c>
      <c r="L25" s="103"/>
      <c r="M25" s="104">
        <f t="shared" si="2"/>
        <v>550</v>
      </c>
      <c r="N25" s="105"/>
      <c r="O25" s="106">
        <f t="shared" si="0"/>
        <v>0</v>
      </c>
      <c r="P25" s="101" t="s">
        <v>47</v>
      </c>
      <c r="Q25" s="205"/>
    </row>
    <row r="26" spans="1:17" s="89" customFormat="1" ht="17.25" customHeight="1" x14ac:dyDescent="0.25">
      <c r="A26" s="100" t="s">
        <v>30</v>
      </c>
      <c r="B26" s="101" t="s">
        <v>48</v>
      </c>
      <c r="C26" s="102" t="s">
        <v>2510</v>
      </c>
      <c r="D26" s="343">
        <v>102</v>
      </c>
      <c r="E26" s="103"/>
      <c r="F26" s="340">
        <v>47</v>
      </c>
      <c r="G26" s="341">
        <v>415</v>
      </c>
      <c r="H26" s="103"/>
      <c r="I26" s="104">
        <f t="shared" si="1"/>
        <v>517</v>
      </c>
      <c r="J26" s="105"/>
      <c r="K26" s="342">
        <v>26</v>
      </c>
      <c r="L26" s="103"/>
      <c r="M26" s="104">
        <f t="shared" si="2"/>
        <v>543</v>
      </c>
      <c r="N26" s="105"/>
      <c r="O26" s="106">
        <f t="shared" si="0"/>
        <v>0</v>
      </c>
      <c r="P26" s="101" t="s">
        <v>48</v>
      </c>
      <c r="Q26" s="205"/>
    </row>
    <row r="27" spans="1:17" s="89" customFormat="1" ht="17.25" customHeight="1" x14ac:dyDescent="0.25">
      <c r="A27" s="100" t="s">
        <v>30</v>
      </c>
      <c r="B27" s="101" t="s">
        <v>49</v>
      </c>
      <c r="C27" s="102" t="s">
        <v>2511</v>
      </c>
      <c r="D27" s="343">
        <v>146</v>
      </c>
      <c r="E27" s="103"/>
      <c r="F27" s="340">
        <v>42</v>
      </c>
      <c r="G27" s="341">
        <v>373</v>
      </c>
      <c r="H27" s="103"/>
      <c r="I27" s="104">
        <f t="shared" si="1"/>
        <v>519</v>
      </c>
      <c r="J27" s="105"/>
      <c r="K27" s="342">
        <v>24</v>
      </c>
      <c r="L27" s="103"/>
      <c r="M27" s="104">
        <f t="shared" si="2"/>
        <v>543</v>
      </c>
      <c r="N27" s="105"/>
      <c r="O27" s="106">
        <f t="shared" si="0"/>
        <v>0</v>
      </c>
      <c r="P27" s="101" t="s">
        <v>49</v>
      </c>
      <c r="Q27" s="205"/>
    </row>
    <row r="28" spans="1:17" s="89" customFormat="1" ht="17.25" customHeight="1" x14ac:dyDescent="0.25">
      <c r="A28" s="100" t="s">
        <v>30</v>
      </c>
      <c r="B28" s="101" t="s">
        <v>50</v>
      </c>
      <c r="C28" s="102" t="s">
        <v>2512</v>
      </c>
      <c r="D28" s="343">
        <v>136</v>
      </c>
      <c r="E28" s="103"/>
      <c r="F28" s="340">
        <v>45</v>
      </c>
      <c r="G28" s="341">
        <v>423</v>
      </c>
      <c r="H28" s="103"/>
      <c r="I28" s="104">
        <f t="shared" si="1"/>
        <v>559</v>
      </c>
      <c r="J28" s="105"/>
      <c r="K28" s="342">
        <v>26</v>
      </c>
      <c r="L28" s="103"/>
      <c r="M28" s="104">
        <f t="shared" si="2"/>
        <v>585</v>
      </c>
      <c r="N28" s="105"/>
      <c r="O28" s="106">
        <f t="shared" si="0"/>
        <v>0</v>
      </c>
      <c r="P28" s="101" t="s">
        <v>50</v>
      </c>
      <c r="Q28" s="205"/>
    </row>
    <row r="29" spans="1:17" s="89" customFormat="1" ht="17.25" customHeight="1" x14ac:dyDescent="0.25">
      <c r="A29" s="100" t="s">
        <v>30</v>
      </c>
      <c r="B29" s="101" t="s">
        <v>51</v>
      </c>
      <c r="C29" s="102" t="s">
        <v>2513</v>
      </c>
      <c r="D29" s="343">
        <v>78</v>
      </c>
      <c r="E29" s="103"/>
      <c r="F29" s="340">
        <v>28</v>
      </c>
      <c r="G29" s="341">
        <v>454</v>
      </c>
      <c r="H29" s="103"/>
      <c r="I29" s="104">
        <f t="shared" si="1"/>
        <v>532</v>
      </c>
      <c r="J29" s="105"/>
      <c r="K29" s="342">
        <v>41</v>
      </c>
      <c r="L29" s="103"/>
      <c r="M29" s="104">
        <f t="shared" si="2"/>
        <v>573</v>
      </c>
      <c r="N29" s="105"/>
      <c r="O29" s="106">
        <f t="shared" si="0"/>
        <v>0</v>
      </c>
      <c r="P29" s="101" t="s">
        <v>51</v>
      </c>
      <c r="Q29" s="205"/>
    </row>
    <row r="30" spans="1:17" s="89" customFormat="1" ht="17.25" customHeight="1" x14ac:dyDescent="0.25">
      <c r="A30" s="100" t="s">
        <v>30</v>
      </c>
      <c r="B30" s="101" t="s">
        <v>52</v>
      </c>
      <c r="C30" s="102" t="s">
        <v>2514</v>
      </c>
      <c r="D30" s="343">
        <v>130</v>
      </c>
      <c r="E30" s="103"/>
      <c r="F30" s="340">
        <v>56</v>
      </c>
      <c r="G30" s="341">
        <v>412</v>
      </c>
      <c r="H30" s="103"/>
      <c r="I30" s="104">
        <f t="shared" si="1"/>
        <v>542</v>
      </c>
      <c r="J30" s="105"/>
      <c r="K30" s="342">
        <v>30</v>
      </c>
      <c r="L30" s="103"/>
      <c r="M30" s="104">
        <f t="shared" si="2"/>
        <v>572</v>
      </c>
      <c r="N30" s="105"/>
      <c r="O30" s="106">
        <f t="shared" si="0"/>
        <v>0</v>
      </c>
      <c r="P30" s="101" t="s">
        <v>52</v>
      </c>
      <c r="Q30" s="205"/>
    </row>
    <row r="31" spans="1:17" s="89" customFormat="1" ht="17.25" customHeight="1" x14ac:dyDescent="0.25">
      <c r="A31" s="100" t="s">
        <v>30</v>
      </c>
      <c r="B31" s="101" t="s">
        <v>53</v>
      </c>
      <c r="C31" s="102" t="s">
        <v>2515</v>
      </c>
      <c r="D31" s="343">
        <v>43</v>
      </c>
      <c r="E31" s="103"/>
      <c r="F31" s="340">
        <v>35</v>
      </c>
      <c r="G31" s="341">
        <v>580</v>
      </c>
      <c r="H31" s="103"/>
      <c r="I31" s="104">
        <f t="shared" si="1"/>
        <v>623</v>
      </c>
      <c r="J31" s="105"/>
      <c r="K31" s="342">
        <v>20</v>
      </c>
      <c r="L31" s="103"/>
      <c r="M31" s="104">
        <f t="shared" si="2"/>
        <v>643</v>
      </c>
      <c r="N31" s="105"/>
      <c r="O31" s="106">
        <f t="shared" si="0"/>
        <v>0</v>
      </c>
      <c r="P31" s="101" t="s">
        <v>53</v>
      </c>
      <c r="Q31" s="205"/>
    </row>
    <row r="32" spans="1:17" s="89" customFormat="1" ht="17.25" customHeight="1" x14ac:dyDescent="0.25">
      <c r="A32" s="100" t="s">
        <v>30</v>
      </c>
      <c r="B32" s="101" t="s">
        <v>54</v>
      </c>
      <c r="C32" s="102" t="s">
        <v>2516</v>
      </c>
      <c r="D32" s="343">
        <v>102</v>
      </c>
      <c r="E32" s="103"/>
      <c r="F32" s="340">
        <v>31</v>
      </c>
      <c r="G32" s="341">
        <v>412</v>
      </c>
      <c r="H32" s="103"/>
      <c r="I32" s="104">
        <f t="shared" si="1"/>
        <v>514</v>
      </c>
      <c r="J32" s="105"/>
      <c r="K32" s="342">
        <v>27</v>
      </c>
      <c r="L32" s="103"/>
      <c r="M32" s="104">
        <f t="shared" si="2"/>
        <v>541</v>
      </c>
      <c r="N32" s="105"/>
      <c r="O32" s="106">
        <f t="shared" si="0"/>
        <v>0</v>
      </c>
      <c r="P32" s="101" t="s">
        <v>54</v>
      </c>
      <c r="Q32" s="205"/>
    </row>
    <row r="33" spans="1:17" s="89" customFormat="1" ht="17.25" customHeight="1" x14ac:dyDescent="0.25">
      <c r="A33" s="100" t="s">
        <v>30</v>
      </c>
      <c r="B33" s="101" t="s">
        <v>55</v>
      </c>
      <c r="C33" s="102" t="s">
        <v>2517</v>
      </c>
      <c r="D33" s="343">
        <v>133</v>
      </c>
      <c r="E33" s="103"/>
      <c r="F33" s="340">
        <v>36</v>
      </c>
      <c r="G33" s="341">
        <v>375</v>
      </c>
      <c r="H33" s="103"/>
      <c r="I33" s="104">
        <f t="shared" si="1"/>
        <v>508</v>
      </c>
      <c r="J33" s="105"/>
      <c r="K33" s="342">
        <v>20</v>
      </c>
      <c r="L33" s="103"/>
      <c r="M33" s="104">
        <f t="shared" si="2"/>
        <v>528</v>
      </c>
      <c r="N33" s="105"/>
      <c r="O33" s="106">
        <f t="shared" si="0"/>
        <v>0</v>
      </c>
      <c r="P33" s="101" t="s">
        <v>55</v>
      </c>
      <c r="Q33" s="205"/>
    </row>
    <row r="34" spans="1:17" s="89" customFormat="1" ht="17.25" customHeight="1" x14ac:dyDescent="0.25">
      <c r="A34" s="100" t="s">
        <v>30</v>
      </c>
      <c r="B34" s="101" t="s">
        <v>56</v>
      </c>
      <c r="C34" s="102" t="s">
        <v>2518</v>
      </c>
      <c r="D34" s="343">
        <v>0</v>
      </c>
      <c r="E34" s="103"/>
      <c r="F34" s="340">
        <v>2</v>
      </c>
      <c r="G34" s="341">
        <v>196</v>
      </c>
      <c r="H34" s="103"/>
      <c r="I34" s="104">
        <f t="shared" si="1"/>
        <v>196</v>
      </c>
      <c r="J34" s="105"/>
      <c r="K34" s="342">
        <v>0</v>
      </c>
      <c r="L34" s="103"/>
      <c r="M34" s="104">
        <f t="shared" si="2"/>
        <v>196</v>
      </c>
      <c r="N34" s="105"/>
      <c r="O34" s="106">
        <f t="shared" si="0"/>
        <v>0</v>
      </c>
      <c r="P34" s="101" t="s">
        <v>56</v>
      </c>
      <c r="Q34" s="205"/>
    </row>
    <row r="35" spans="1:17" s="89" customFormat="1" ht="17.25" customHeight="1" x14ac:dyDescent="0.25">
      <c r="A35" s="108" t="s">
        <v>30</v>
      </c>
      <c r="B35" s="322" t="s">
        <v>57</v>
      </c>
      <c r="C35" s="109" t="s">
        <v>2519</v>
      </c>
      <c r="D35" s="344">
        <v>0</v>
      </c>
      <c r="E35" s="110"/>
      <c r="F35" s="345">
        <v>16</v>
      </c>
      <c r="G35" s="346">
        <v>428</v>
      </c>
      <c r="H35" s="110"/>
      <c r="I35" s="111">
        <f t="shared" si="1"/>
        <v>428</v>
      </c>
      <c r="J35" s="110"/>
      <c r="K35" s="347">
        <v>0</v>
      </c>
      <c r="L35" s="110"/>
      <c r="M35" s="111">
        <f t="shared" si="2"/>
        <v>428</v>
      </c>
      <c r="N35" s="110"/>
      <c r="O35" s="112">
        <f t="shared" si="0"/>
        <v>0</v>
      </c>
      <c r="P35" s="322" t="s">
        <v>57</v>
      </c>
      <c r="Q35" s="205"/>
    </row>
    <row r="36" spans="1:17" s="89" customFormat="1" ht="17.25" customHeight="1" x14ac:dyDescent="0.25">
      <c r="A36" s="113" t="s">
        <v>30</v>
      </c>
      <c r="B36" s="114" t="s">
        <v>58</v>
      </c>
      <c r="C36" s="115" t="s">
        <v>2520</v>
      </c>
      <c r="D36" s="348">
        <v>45</v>
      </c>
      <c r="E36" s="105"/>
      <c r="F36" s="349">
        <v>30</v>
      </c>
      <c r="G36" s="350">
        <v>405</v>
      </c>
      <c r="H36" s="105"/>
      <c r="I36" s="104">
        <f t="shared" si="1"/>
        <v>450</v>
      </c>
      <c r="J36" s="105"/>
      <c r="K36" s="351">
        <v>47</v>
      </c>
      <c r="L36" s="105"/>
      <c r="M36" s="104">
        <f t="shared" si="2"/>
        <v>497</v>
      </c>
      <c r="N36" s="105"/>
      <c r="O36" s="150">
        <f t="shared" si="0"/>
        <v>0</v>
      </c>
      <c r="P36" s="114" t="s">
        <v>58</v>
      </c>
      <c r="Q36" s="205"/>
    </row>
    <row r="37" spans="1:17" s="89" customFormat="1" ht="17.25" customHeight="1" x14ac:dyDescent="0.25">
      <c r="A37" s="100" t="s">
        <v>30</v>
      </c>
      <c r="B37" s="101" t="s">
        <v>59</v>
      </c>
      <c r="C37" s="102" t="s">
        <v>2521</v>
      </c>
      <c r="D37" s="343">
        <v>90</v>
      </c>
      <c r="E37" s="103"/>
      <c r="F37" s="340">
        <v>45</v>
      </c>
      <c r="G37" s="341">
        <v>580</v>
      </c>
      <c r="H37" s="103"/>
      <c r="I37" s="104">
        <f t="shared" si="1"/>
        <v>670</v>
      </c>
      <c r="J37" s="105"/>
      <c r="K37" s="342">
        <v>61</v>
      </c>
      <c r="L37" s="103"/>
      <c r="M37" s="104">
        <f t="shared" si="2"/>
        <v>731</v>
      </c>
      <c r="N37" s="105"/>
      <c r="O37" s="116">
        <f t="shared" ref="O37:O73" si="3">SUM((D37*E37),(G37*H37),(I37*J37),(K37*L37),(M37*N37))</f>
        <v>0</v>
      </c>
      <c r="P37" s="101" t="s">
        <v>59</v>
      </c>
      <c r="Q37" s="205"/>
    </row>
    <row r="38" spans="1:17" s="89" customFormat="1" ht="17.25" customHeight="1" x14ac:dyDescent="0.25">
      <c r="A38" s="100" t="s">
        <v>30</v>
      </c>
      <c r="B38" s="101" t="s">
        <v>60</v>
      </c>
      <c r="C38" s="102" t="s">
        <v>2522</v>
      </c>
      <c r="D38" s="352">
        <v>130</v>
      </c>
      <c r="E38" s="103"/>
      <c r="F38" s="340">
        <v>80</v>
      </c>
      <c r="G38" s="341">
        <v>633</v>
      </c>
      <c r="H38" s="103"/>
      <c r="I38" s="104">
        <f t="shared" si="1"/>
        <v>763</v>
      </c>
      <c r="J38" s="105"/>
      <c r="K38" s="342">
        <v>58</v>
      </c>
      <c r="L38" s="103"/>
      <c r="M38" s="104">
        <f t="shared" si="2"/>
        <v>821</v>
      </c>
      <c r="N38" s="105"/>
      <c r="O38" s="106">
        <f t="shared" si="3"/>
        <v>0</v>
      </c>
      <c r="P38" s="101" t="s">
        <v>60</v>
      </c>
      <c r="Q38" s="205"/>
    </row>
    <row r="39" spans="1:17" s="89" customFormat="1" ht="17.25" customHeight="1" x14ac:dyDescent="0.25">
      <c r="A39" s="100" t="s">
        <v>30</v>
      </c>
      <c r="B39" s="101" t="s">
        <v>61</v>
      </c>
      <c r="C39" s="102" t="s">
        <v>2523</v>
      </c>
      <c r="D39" s="343">
        <v>100</v>
      </c>
      <c r="E39" s="103"/>
      <c r="F39" s="340">
        <v>45</v>
      </c>
      <c r="G39" s="341">
        <v>477</v>
      </c>
      <c r="H39" s="103"/>
      <c r="I39" s="104">
        <f t="shared" si="1"/>
        <v>577</v>
      </c>
      <c r="J39" s="105"/>
      <c r="K39" s="342">
        <v>45</v>
      </c>
      <c r="L39" s="103"/>
      <c r="M39" s="104">
        <f t="shared" si="2"/>
        <v>622</v>
      </c>
      <c r="N39" s="105"/>
      <c r="O39" s="106">
        <f t="shared" si="3"/>
        <v>0</v>
      </c>
      <c r="P39" s="101" t="s">
        <v>61</v>
      </c>
      <c r="Q39" s="205"/>
    </row>
    <row r="40" spans="1:17" s="89" customFormat="1" ht="17.25" customHeight="1" x14ac:dyDescent="0.25">
      <c r="A40" s="100" t="s">
        <v>30</v>
      </c>
      <c r="B40" s="101" t="s">
        <v>62</v>
      </c>
      <c r="C40" s="102" t="s">
        <v>2524</v>
      </c>
      <c r="D40" s="343">
        <v>140</v>
      </c>
      <c r="E40" s="103"/>
      <c r="F40" s="340">
        <v>63</v>
      </c>
      <c r="G40" s="341">
        <v>371</v>
      </c>
      <c r="H40" s="103"/>
      <c r="I40" s="104">
        <f t="shared" si="1"/>
        <v>511</v>
      </c>
      <c r="J40" s="105"/>
      <c r="K40" s="342">
        <v>41</v>
      </c>
      <c r="L40" s="103"/>
      <c r="M40" s="104">
        <f t="shared" si="2"/>
        <v>552</v>
      </c>
      <c r="N40" s="105"/>
      <c r="O40" s="106">
        <f t="shared" si="3"/>
        <v>0</v>
      </c>
      <c r="P40" s="101" t="s">
        <v>62</v>
      </c>
      <c r="Q40" s="205"/>
    </row>
    <row r="41" spans="1:17" s="107" customFormat="1" ht="17.25" customHeight="1" x14ac:dyDescent="0.25">
      <c r="A41" s="95" t="s">
        <v>30</v>
      </c>
      <c r="B41" s="329" t="s">
        <v>63</v>
      </c>
      <c r="C41" s="96" t="s">
        <v>2525</v>
      </c>
      <c r="D41" s="353">
        <v>0</v>
      </c>
      <c r="E41" s="97"/>
      <c r="F41" s="354">
        <v>0</v>
      </c>
      <c r="G41" s="355">
        <v>0</v>
      </c>
      <c r="H41" s="97"/>
      <c r="I41" s="94">
        <f t="shared" si="1"/>
        <v>0</v>
      </c>
      <c r="J41" s="93"/>
      <c r="K41" s="356">
        <v>0</v>
      </c>
      <c r="L41" s="97"/>
      <c r="M41" s="94">
        <f t="shared" si="2"/>
        <v>0</v>
      </c>
      <c r="N41" s="93"/>
      <c r="O41" s="99">
        <f t="shared" si="3"/>
        <v>0</v>
      </c>
      <c r="P41" s="329" t="s">
        <v>63</v>
      </c>
      <c r="Q41" s="196"/>
    </row>
    <row r="42" spans="1:17" s="107" customFormat="1" ht="17.25" customHeight="1" x14ac:dyDescent="0.25">
      <c r="A42" s="95" t="s">
        <v>30</v>
      </c>
      <c r="B42" s="329" t="s">
        <v>64</v>
      </c>
      <c r="C42" s="96" t="s">
        <v>2526</v>
      </c>
      <c r="D42" s="353">
        <v>0</v>
      </c>
      <c r="E42" s="97"/>
      <c r="F42" s="354">
        <v>0</v>
      </c>
      <c r="G42" s="355">
        <v>0</v>
      </c>
      <c r="H42" s="97"/>
      <c r="I42" s="94">
        <f t="shared" si="1"/>
        <v>0</v>
      </c>
      <c r="J42" s="93"/>
      <c r="K42" s="356">
        <v>0</v>
      </c>
      <c r="L42" s="97"/>
      <c r="M42" s="94">
        <f t="shared" si="2"/>
        <v>0</v>
      </c>
      <c r="N42" s="93"/>
      <c r="O42" s="99">
        <f t="shared" si="3"/>
        <v>0</v>
      </c>
      <c r="P42" s="329" t="s">
        <v>64</v>
      </c>
      <c r="Q42" s="196"/>
    </row>
    <row r="43" spans="1:17" s="89" customFormat="1" ht="17.25" customHeight="1" x14ac:dyDescent="0.25">
      <c r="A43" s="100" t="s">
        <v>30</v>
      </c>
      <c r="B43" s="101" t="s">
        <v>65</v>
      </c>
      <c r="C43" s="102" t="s">
        <v>2527</v>
      </c>
      <c r="D43" s="343">
        <v>81</v>
      </c>
      <c r="E43" s="103"/>
      <c r="F43" s="340">
        <v>36</v>
      </c>
      <c r="G43" s="341">
        <v>253</v>
      </c>
      <c r="H43" s="103"/>
      <c r="I43" s="104">
        <f t="shared" si="1"/>
        <v>334</v>
      </c>
      <c r="J43" s="105"/>
      <c r="K43" s="342">
        <v>16</v>
      </c>
      <c r="L43" s="103"/>
      <c r="M43" s="104">
        <f t="shared" si="2"/>
        <v>350</v>
      </c>
      <c r="N43" s="105"/>
      <c r="O43" s="106">
        <f t="shared" si="3"/>
        <v>0</v>
      </c>
      <c r="P43" s="101" t="s">
        <v>65</v>
      </c>
      <c r="Q43" s="205"/>
    </row>
    <row r="44" spans="1:17" s="89" customFormat="1" ht="17.25" customHeight="1" x14ac:dyDescent="0.25">
      <c r="A44" s="100" t="s">
        <v>30</v>
      </c>
      <c r="B44" s="101" t="s">
        <v>66</v>
      </c>
      <c r="C44" s="102" t="s">
        <v>2528</v>
      </c>
      <c r="D44" s="343">
        <v>41</v>
      </c>
      <c r="E44" s="103"/>
      <c r="F44" s="340">
        <v>17</v>
      </c>
      <c r="G44" s="341">
        <v>168</v>
      </c>
      <c r="H44" s="103"/>
      <c r="I44" s="104">
        <f t="shared" si="1"/>
        <v>209</v>
      </c>
      <c r="J44" s="105"/>
      <c r="K44" s="342">
        <v>27</v>
      </c>
      <c r="L44" s="103"/>
      <c r="M44" s="104">
        <f t="shared" si="2"/>
        <v>236</v>
      </c>
      <c r="N44" s="105"/>
      <c r="O44" s="106">
        <f t="shared" si="3"/>
        <v>0</v>
      </c>
      <c r="P44" s="101" t="s">
        <v>66</v>
      </c>
      <c r="Q44" s="205"/>
    </row>
    <row r="45" spans="1:17" s="89" customFormat="1" ht="17.25" customHeight="1" x14ac:dyDescent="0.25">
      <c r="A45" s="100" t="s">
        <v>30</v>
      </c>
      <c r="B45" s="101" t="s">
        <v>67</v>
      </c>
      <c r="C45" s="102" t="s">
        <v>2529</v>
      </c>
      <c r="D45" s="343">
        <v>45</v>
      </c>
      <c r="E45" s="103"/>
      <c r="F45" s="340">
        <v>16</v>
      </c>
      <c r="G45" s="341">
        <v>266</v>
      </c>
      <c r="H45" s="103"/>
      <c r="I45" s="104">
        <f t="shared" si="1"/>
        <v>311</v>
      </c>
      <c r="J45" s="105"/>
      <c r="K45" s="342">
        <v>5</v>
      </c>
      <c r="L45" s="103"/>
      <c r="M45" s="104">
        <f t="shared" si="2"/>
        <v>316</v>
      </c>
      <c r="N45" s="105"/>
      <c r="O45" s="106">
        <f t="shared" si="3"/>
        <v>0</v>
      </c>
      <c r="P45" s="101" t="s">
        <v>67</v>
      </c>
      <c r="Q45" s="205"/>
    </row>
    <row r="46" spans="1:17" s="89" customFormat="1" ht="17.25" customHeight="1" x14ac:dyDescent="0.25">
      <c r="A46" s="100" t="s">
        <v>30</v>
      </c>
      <c r="B46" s="101" t="s">
        <v>68</v>
      </c>
      <c r="C46" s="102" t="s">
        <v>2530</v>
      </c>
      <c r="D46" s="352">
        <v>103</v>
      </c>
      <c r="E46" s="103"/>
      <c r="F46" s="340">
        <v>34</v>
      </c>
      <c r="G46" s="341">
        <v>389</v>
      </c>
      <c r="H46" s="103"/>
      <c r="I46" s="104">
        <f t="shared" si="1"/>
        <v>492</v>
      </c>
      <c r="J46" s="105"/>
      <c r="K46" s="342">
        <v>37</v>
      </c>
      <c r="L46" s="103"/>
      <c r="M46" s="104">
        <f t="shared" si="2"/>
        <v>529</v>
      </c>
      <c r="N46" s="105"/>
      <c r="O46" s="106">
        <f t="shared" si="3"/>
        <v>0</v>
      </c>
      <c r="P46" s="101" t="s">
        <v>68</v>
      </c>
      <c r="Q46" s="205"/>
    </row>
    <row r="47" spans="1:17" s="89" customFormat="1" ht="17.25" customHeight="1" x14ac:dyDescent="0.25">
      <c r="A47" s="100" t="s">
        <v>30</v>
      </c>
      <c r="B47" s="101" t="s">
        <v>69</v>
      </c>
      <c r="C47" s="102" t="s">
        <v>2531</v>
      </c>
      <c r="D47" s="343">
        <v>67</v>
      </c>
      <c r="E47" s="103"/>
      <c r="F47" s="340">
        <v>29</v>
      </c>
      <c r="G47" s="341">
        <v>210</v>
      </c>
      <c r="H47" s="103"/>
      <c r="I47" s="104">
        <f t="shared" si="1"/>
        <v>277</v>
      </c>
      <c r="J47" s="105"/>
      <c r="K47" s="342">
        <v>19</v>
      </c>
      <c r="L47" s="103"/>
      <c r="M47" s="104">
        <f t="shared" si="2"/>
        <v>296</v>
      </c>
      <c r="N47" s="105"/>
      <c r="O47" s="106">
        <f t="shared" si="3"/>
        <v>0</v>
      </c>
      <c r="P47" s="101" t="s">
        <v>69</v>
      </c>
      <c r="Q47" s="205"/>
    </row>
    <row r="48" spans="1:17" s="89" customFormat="1" ht="17.25" customHeight="1" x14ac:dyDescent="0.25">
      <c r="A48" s="100" t="s">
        <v>30</v>
      </c>
      <c r="B48" s="101" t="s">
        <v>70</v>
      </c>
      <c r="C48" s="102" t="s">
        <v>2532</v>
      </c>
      <c r="D48" s="343">
        <v>20</v>
      </c>
      <c r="E48" s="103"/>
      <c r="F48" s="340">
        <v>22</v>
      </c>
      <c r="G48" s="341">
        <v>190</v>
      </c>
      <c r="H48" s="103"/>
      <c r="I48" s="104">
        <f t="shared" si="1"/>
        <v>210</v>
      </c>
      <c r="J48" s="105"/>
      <c r="K48" s="342">
        <v>23</v>
      </c>
      <c r="L48" s="103"/>
      <c r="M48" s="104">
        <f t="shared" si="2"/>
        <v>233</v>
      </c>
      <c r="N48" s="105"/>
      <c r="O48" s="106">
        <f t="shared" si="3"/>
        <v>0</v>
      </c>
      <c r="P48" s="101" t="s">
        <v>70</v>
      </c>
      <c r="Q48" s="205"/>
    </row>
    <row r="49" spans="1:17" s="89" customFormat="1" ht="17.25" customHeight="1" x14ac:dyDescent="0.25">
      <c r="A49" s="100" t="s">
        <v>30</v>
      </c>
      <c r="B49" s="101" t="s">
        <v>71</v>
      </c>
      <c r="C49" s="102" t="s">
        <v>2533</v>
      </c>
      <c r="D49" s="343">
        <v>87</v>
      </c>
      <c r="E49" s="103"/>
      <c r="F49" s="340">
        <v>48</v>
      </c>
      <c r="G49" s="341">
        <v>521</v>
      </c>
      <c r="H49" s="103"/>
      <c r="I49" s="104">
        <f t="shared" si="1"/>
        <v>608</v>
      </c>
      <c r="J49" s="105"/>
      <c r="K49" s="342">
        <v>27</v>
      </c>
      <c r="L49" s="103"/>
      <c r="M49" s="104">
        <f t="shared" si="2"/>
        <v>635</v>
      </c>
      <c r="N49" s="105"/>
      <c r="O49" s="106">
        <f t="shared" si="3"/>
        <v>0</v>
      </c>
      <c r="P49" s="101" t="s">
        <v>71</v>
      </c>
      <c r="Q49" s="205"/>
    </row>
    <row r="50" spans="1:17" s="89" customFormat="1" ht="17.25" customHeight="1" x14ac:dyDescent="0.25">
      <c r="A50" s="100" t="s">
        <v>30</v>
      </c>
      <c r="B50" s="101" t="s">
        <v>72</v>
      </c>
      <c r="C50" s="102" t="s">
        <v>2534</v>
      </c>
      <c r="D50" s="343">
        <v>70</v>
      </c>
      <c r="E50" s="103"/>
      <c r="F50" s="340">
        <v>34</v>
      </c>
      <c r="G50" s="341">
        <v>447</v>
      </c>
      <c r="H50" s="103"/>
      <c r="I50" s="104">
        <f t="shared" si="1"/>
        <v>517</v>
      </c>
      <c r="J50" s="105"/>
      <c r="K50" s="342">
        <v>16</v>
      </c>
      <c r="L50" s="103"/>
      <c r="M50" s="104">
        <f t="shared" si="2"/>
        <v>533</v>
      </c>
      <c r="N50" s="105"/>
      <c r="O50" s="106">
        <f t="shared" si="3"/>
        <v>0</v>
      </c>
      <c r="P50" s="101" t="s">
        <v>72</v>
      </c>
      <c r="Q50" s="205"/>
    </row>
    <row r="51" spans="1:17" s="89" customFormat="1" ht="17.25" customHeight="1" x14ac:dyDescent="0.25">
      <c r="A51" s="100" t="s">
        <v>30</v>
      </c>
      <c r="B51" s="101" t="s">
        <v>73</v>
      </c>
      <c r="C51" s="102" t="s">
        <v>2535</v>
      </c>
      <c r="D51" s="343">
        <v>155</v>
      </c>
      <c r="E51" s="103"/>
      <c r="F51" s="340">
        <v>56</v>
      </c>
      <c r="G51" s="341">
        <v>315</v>
      </c>
      <c r="H51" s="103"/>
      <c r="I51" s="104">
        <f t="shared" si="1"/>
        <v>470</v>
      </c>
      <c r="J51" s="105"/>
      <c r="K51" s="342">
        <v>16</v>
      </c>
      <c r="L51" s="103"/>
      <c r="M51" s="104">
        <f t="shared" si="2"/>
        <v>486</v>
      </c>
      <c r="N51" s="105"/>
      <c r="O51" s="106">
        <f t="shared" si="3"/>
        <v>0</v>
      </c>
      <c r="P51" s="101" t="s">
        <v>73</v>
      </c>
      <c r="Q51" s="205"/>
    </row>
    <row r="52" spans="1:17" s="89" customFormat="1" ht="17.25" customHeight="1" x14ac:dyDescent="0.25">
      <c r="A52" s="100" t="s">
        <v>30</v>
      </c>
      <c r="B52" s="101" t="s">
        <v>74</v>
      </c>
      <c r="C52" s="102" t="s">
        <v>2536</v>
      </c>
      <c r="D52" s="343">
        <v>100</v>
      </c>
      <c r="E52" s="103"/>
      <c r="F52" s="340">
        <v>18</v>
      </c>
      <c r="G52" s="341">
        <v>402</v>
      </c>
      <c r="H52" s="103"/>
      <c r="I52" s="104">
        <f t="shared" si="1"/>
        <v>502</v>
      </c>
      <c r="J52" s="105"/>
      <c r="K52" s="342">
        <v>30</v>
      </c>
      <c r="L52" s="103"/>
      <c r="M52" s="104">
        <f t="shared" si="2"/>
        <v>532</v>
      </c>
      <c r="N52" s="105"/>
      <c r="O52" s="106">
        <f t="shared" si="3"/>
        <v>0</v>
      </c>
      <c r="P52" s="101" t="s">
        <v>74</v>
      </c>
      <c r="Q52" s="205"/>
    </row>
    <row r="53" spans="1:17" s="89" customFormat="1" ht="17.25" customHeight="1" x14ac:dyDescent="0.25">
      <c r="A53" s="100" t="s">
        <v>30</v>
      </c>
      <c r="B53" s="101" t="s">
        <v>75</v>
      </c>
      <c r="C53" s="102" t="s">
        <v>2537</v>
      </c>
      <c r="D53" s="343">
        <v>33</v>
      </c>
      <c r="E53" s="103"/>
      <c r="F53" s="340">
        <v>22</v>
      </c>
      <c r="G53" s="341">
        <v>373</v>
      </c>
      <c r="H53" s="103"/>
      <c r="I53" s="104">
        <f t="shared" si="1"/>
        <v>406</v>
      </c>
      <c r="J53" s="105"/>
      <c r="K53" s="342">
        <v>4</v>
      </c>
      <c r="L53" s="103"/>
      <c r="M53" s="104">
        <f t="shared" si="2"/>
        <v>410</v>
      </c>
      <c r="N53" s="105"/>
      <c r="O53" s="106">
        <f t="shared" si="3"/>
        <v>0</v>
      </c>
      <c r="P53" s="101" t="s">
        <v>75</v>
      </c>
      <c r="Q53" s="205"/>
    </row>
    <row r="54" spans="1:17" s="89" customFormat="1" ht="17.25" customHeight="1" x14ac:dyDescent="0.25">
      <c r="A54" s="100" t="s">
        <v>30</v>
      </c>
      <c r="B54" s="101" t="s">
        <v>76</v>
      </c>
      <c r="C54" s="102" t="s">
        <v>2538</v>
      </c>
      <c r="D54" s="343">
        <v>152</v>
      </c>
      <c r="E54" s="103"/>
      <c r="F54" s="340">
        <v>44</v>
      </c>
      <c r="G54" s="341">
        <v>361</v>
      </c>
      <c r="H54" s="103"/>
      <c r="I54" s="104">
        <f t="shared" si="1"/>
        <v>513</v>
      </c>
      <c r="J54" s="105"/>
      <c r="K54" s="342">
        <v>20</v>
      </c>
      <c r="L54" s="103"/>
      <c r="M54" s="104">
        <f t="shared" si="2"/>
        <v>533</v>
      </c>
      <c r="N54" s="105"/>
      <c r="O54" s="106">
        <f t="shared" si="3"/>
        <v>0</v>
      </c>
      <c r="P54" s="101" t="s">
        <v>76</v>
      </c>
      <c r="Q54" s="205"/>
    </row>
    <row r="55" spans="1:17" s="89" customFormat="1" ht="17.25" customHeight="1" x14ac:dyDescent="0.25">
      <c r="A55" s="100" t="s">
        <v>30</v>
      </c>
      <c r="B55" s="101" t="s">
        <v>77</v>
      </c>
      <c r="C55" s="102" t="s">
        <v>2539</v>
      </c>
      <c r="D55" s="343">
        <v>100</v>
      </c>
      <c r="E55" s="103"/>
      <c r="F55" s="340">
        <v>36</v>
      </c>
      <c r="G55" s="341">
        <v>395</v>
      </c>
      <c r="H55" s="103"/>
      <c r="I55" s="104">
        <f t="shared" si="1"/>
        <v>495</v>
      </c>
      <c r="J55" s="105"/>
      <c r="K55" s="342">
        <v>10</v>
      </c>
      <c r="L55" s="103"/>
      <c r="M55" s="104">
        <f t="shared" si="2"/>
        <v>505</v>
      </c>
      <c r="N55" s="105"/>
      <c r="O55" s="106">
        <f t="shared" si="3"/>
        <v>0</v>
      </c>
      <c r="P55" s="101" t="s">
        <v>77</v>
      </c>
      <c r="Q55" s="205"/>
    </row>
    <row r="56" spans="1:17" s="89" customFormat="1" ht="17.25" customHeight="1" x14ac:dyDescent="0.25">
      <c r="A56" s="100" t="s">
        <v>30</v>
      </c>
      <c r="B56" s="101" t="s">
        <v>78</v>
      </c>
      <c r="C56" s="102" t="s">
        <v>2540</v>
      </c>
      <c r="D56" s="343">
        <v>90</v>
      </c>
      <c r="E56" s="103"/>
      <c r="F56" s="340">
        <v>58</v>
      </c>
      <c r="G56" s="341">
        <v>575</v>
      </c>
      <c r="H56" s="103"/>
      <c r="I56" s="104">
        <f t="shared" si="1"/>
        <v>665</v>
      </c>
      <c r="J56" s="105"/>
      <c r="K56" s="342">
        <v>20</v>
      </c>
      <c r="L56" s="103"/>
      <c r="M56" s="104">
        <f t="shared" si="2"/>
        <v>685</v>
      </c>
      <c r="N56" s="105"/>
      <c r="O56" s="106">
        <f t="shared" si="3"/>
        <v>0</v>
      </c>
      <c r="P56" s="101" t="s">
        <v>78</v>
      </c>
      <c r="Q56" s="205"/>
    </row>
    <row r="57" spans="1:17" s="89" customFormat="1" ht="17.25" customHeight="1" x14ac:dyDescent="0.25">
      <c r="A57" s="100" t="s">
        <v>30</v>
      </c>
      <c r="B57" s="101" t="s">
        <v>79</v>
      </c>
      <c r="C57" s="102" t="s">
        <v>2541</v>
      </c>
      <c r="D57" s="343">
        <v>130</v>
      </c>
      <c r="E57" s="103"/>
      <c r="F57" s="340">
        <v>63</v>
      </c>
      <c r="G57" s="341">
        <v>434</v>
      </c>
      <c r="H57" s="103"/>
      <c r="I57" s="104">
        <f t="shared" si="1"/>
        <v>564</v>
      </c>
      <c r="J57" s="105"/>
      <c r="K57" s="342">
        <v>40</v>
      </c>
      <c r="L57" s="103"/>
      <c r="M57" s="104">
        <f t="shared" si="2"/>
        <v>604</v>
      </c>
      <c r="N57" s="105"/>
      <c r="O57" s="106">
        <f t="shared" si="3"/>
        <v>0</v>
      </c>
      <c r="P57" s="101" t="s">
        <v>79</v>
      </c>
      <c r="Q57" s="205"/>
    </row>
    <row r="58" spans="1:17" s="89" customFormat="1" ht="17.25" customHeight="1" x14ac:dyDescent="0.25">
      <c r="A58" s="100" t="s">
        <v>30</v>
      </c>
      <c r="B58" s="101" t="s">
        <v>80</v>
      </c>
      <c r="C58" s="102" t="s">
        <v>2542</v>
      </c>
      <c r="D58" s="343">
        <v>145</v>
      </c>
      <c r="E58" s="103"/>
      <c r="F58" s="340">
        <v>59</v>
      </c>
      <c r="G58" s="341">
        <v>370</v>
      </c>
      <c r="H58" s="103"/>
      <c r="I58" s="104">
        <f t="shared" si="1"/>
        <v>515</v>
      </c>
      <c r="J58" s="105"/>
      <c r="K58" s="342">
        <v>50</v>
      </c>
      <c r="L58" s="103"/>
      <c r="M58" s="104">
        <f t="shared" si="2"/>
        <v>565</v>
      </c>
      <c r="N58" s="105"/>
      <c r="O58" s="106">
        <f t="shared" si="3"/>
        <v>0</v>
      </c>
      <c r="P58" s="101" t="s">
        <v>80</v>
      </c>
      <c r="Q58" s="205"/>
    </row>
    <row r="59" spans="1:17" s="89" customFormat="1" ht="17.25" customHeight="1" x14ac:dyDescent="0.25">
      <c r="A59" s="100" t="s">
        <v>30</v>
      </c>
      <c r="B59" s="101" t="s">
        <v>81</v>
      </c>
      <c r="C59" s="102" t="s">
        <v>2543</v>
      </c>
      <c r="D59" s="343">
        <v>118</v>
      </c>
      <c r="E59" s="103"/>
      <c r="F59" s="340">
        <v>39</v>
      </c>
      <c r="G59" s="341">
        <v>571</v>
      </c>
      <c r="H59" s="103"/>
      <c r="I59" s="104">
        <f t="shared" si="1"/>
        <v>689</v>
      </c>
      <c r="J59" s="105"/>
      <c r="K59" s="342">
        <v>34</v>
      </c>
      <c r="L59" s="103"/>
      <c r="M59" s="104">
        <f t="shared" si="2"/>
        <v>723</v>
      </c>
      <c r="N59" s="105"/>
      <c r="O59" s="106">
        <f t="shared" si="3"/>
        <v>0</v>
      </c>
      <c r="P59" s="101" t="s">
        <v>81</v>
      </c>
      <c r="Q59" s="205"/>
    </row>
    <row r="60" spans="1:17" s="89" customFormat="1" ht="17.25" customHeight="1" x14ac:dyDescent="0.25">
      <c r="A60" s="100" t="s">
        <v>30</v>
      </c>
      <c r="B60" s="101" t="s">
        <v>82</v>
      </c>
      <c r="C60" s="102" t="s">
        <v>2544</v>
      </c>
      <c r="D60" s="343">
        <v>159</v>
      </c>
      <c r="E60" s="103"/>
      <c r="F60" s="340">
        <v>67</v>
      </c>
      <c r="G60" s="341">
        <v>442</v>
      </c>
      <c r="H60" s="103"/>
      <c r="I60" s="104">
        <f t="shared" si="1"/>
        <v>601</v>
      </c>
      <c r="J60" s="105"/>
      <c r="K60" s="342">
        <v>25</v>
      </c>
      <c r="L60" s="103"/>
      <c r="M60" s="104">
        <f t="shared" si="2"/>
        <v>626</v>
      </c>
      <c r="N60" s="105"/>
      <c r="O60" s="106">
        <f t="shared" si="3"/>
        <v>0</v>
      </c>
      <c r="P60" s="101" t="s">
        <v>82</v>
      </c>
      <c r="Q60" s="205"/>
    </row>
    <row r="61" spans="1:17" s="89" customFormat="1" ht="17.25" customHeight="1" x14ac:dyDescent="0.25">
      <c r="A61" s="100" t="s">
        <v>30</v>
      </c>
      <c r="B61" s="101" t="s">
        <v>83</v>
      </c>
      <c r="C61" s="102" t="s">
        <v>2545</v>
      </c>
      <c r="D61" s="343">
        <v>170</v>
      </c>
      <c r="E61" s="103"/>
      <c r="F61" s="340">
        <v>61</v>
      </c>
      <c r="G61" s="341">
        <v>462</v>
      </c>
      <c r="H61" s="103"/>
      <c r="I61" s="104">
        <f t="shared" si="1"/>
        <v>632</v>
      </c>
      <c r="J61" s="105"/>
      <c r="K61" s="342">
        <v>19</v>
      </c>
      <c r="L61" s="103"/>
      <c r="M61" s="104">
        <f t="shared" si="2"/>
        <v>651</v>
      </c>
      <c r="N61" s="105"/>
      <c r="O61" s="106">
        <f t="shared" si="3"/>
        <v>0</v>
      </c>
      <c r="P61" s="101" t="s">
        <v>83</v>
      </c>
      <c r="Q61" s="205"/>
    </row>
    <row r="62" spans="1:17" s="89" customFormat="1" ht="17.25" customHeight="1" x14ac:dyDescent="0.25">
      <c r="A62" s="108" t="s">
        <v>30</v>
      </c>
      <c r="B62" s="322" t="s">
        <v>84</v>
      </c>
      <c r="C62" s="109" t="s">
        <v>2546</v>
      </c>
      <c r="D62" s="344">
        <v>174</v>
      </c>
      <c r="E62" s="110"/>
      <c r="F62" s="345">
        <v>29</v>
      </c>
      <c r="G62" s="346">
        <v>266</v>
      </c>
      <c r="H62" s="110"/>
      <c r="I62" s="111">
        <f t="shared" si="1"/>
        <v>440</v>
      </c>
      <c r="J62" s="110"/>
      <c r="K62" s="347">
        <v>10</v>
      </c>
      <c r="L62" s="110"/>
      <c r="M62" s="111">
        <f t="shared" si="2"/>
        <v>450</v>
      </c>
      <c r="N62" s="110"/>
      <c r="O62" s="112">
        <f t="shared" si="3"/>
        <v>0</v>
      </c>
      <c r="P62" s="322" t="s">
        <v>84</v>
      </c>
      <c r="Q62" s="205"/>
    </row>
    <row r="63" spans="1:17" s="89" customFormat="1" ht="17.25" customHeight="1" x14ac:dyDescent="0.25">
      <c r="A63" s="113" t="s">
        <v>30</v>
      </c>
      <c r="B63" s="114" t="s">
        <v>85</v>
      </c>
      <c r="C63" s="115" t="s">
        <v>2547</v>
      </c>
      <c r="D63" s="348">
        <v>85</v>
      </c>
      <c r="E63" s="105"/>
      <c r="F63" s="349">
        <v>65</v>
      </c>
      <c r="G63" s="350">
        <v>440</v>
      </c>
      <c r="H63" s="105"/>
      <c r="I63" s="104">
        <f t="shared" si="1"/>
        <v>525</v>
      </c>
      <c r="J63" s="105"/>
      <c r="K63" s="357">
        <v>16</v>
      </c>
      <c r="L63" s="105"/>
      <c r="M63" s="104">
        <f t="shared" si="2"/>
        <v>541</v>
      </c>
      <c r="N63" s="105"/>
      <c r="O63" s="116">
        <f t="shared" si="3"/>
        <v>0</v>
      </c>
      <c r="P63" s="114" t="s">
        <v>85</v>
      </c>
      <c r="Q63" s="205"/>
    </row>
    <row r="64" spans="1:17" s="89" customFormat="1" ht="17.25" customHeight="1" x14ac:dyDescent="0.25">
      <c r="A64" s="100" t="s">
        <v>30</v>
      </c>
      <c r="B64" s="101" t="s">
        <v>86</v>
      </c>
      <c r="C64" s="102" t="s">
        <v>2548</v>
      </c>
      <c r="D64" s="343">
        <v>40</v>
      </c>
      <c r="E64" s="103"/>
      <c r="F64" s="340">
        <v>51</v>
      </c>
      <c r="G64" s="341">
        <v>390</v>
      </c>
      <c r="H64" s="103"/>
      <c r="I64" s="104">
        <f t="shared" si="1"/>
        <v>430</v>
      </c>
      <c r="J64" s="105"/>
      <c r="K64" s="358">
        <v>14</v>
      </c>
      <c r="L64" s="103"/>
      <c r="M64" s="104">
        <f t="shared" si="2"/>
        <v>444</v>
      </c>
      <c r="N64" s="105"/>
      <c r="O64" s="106">
        <f t="shared" si="3"/>
        <v>0</v>
      </c>
      <c r="P64" s="101" t="s">
        <v>86</v>
      </c>
      <c r="Q64" s="205"/>
    </row>
    <row r="65" spans="1:17" s="89" customFormat="1" ht="17.25" customHeight="1" x14ac:dyDescent="0.25">
      <c r="A65" s="100" t="s">
        <v>30</v>
      </c>
      <c r="B65" s="101" t="s">
        <v>87</v>
      </c>
      <c r="C65" s="102" t="s">
        <v>2549</v>
      </c>
      <c r="D65" s="343">
        <v>128</v>
      </c>
      <c r="E65" s="103"/>
      <c r="F65" s="340">
        <v>20</v>
      </c>
      <c r="G65" s="341">
        <v>197</v>
      </c>
      <c r="H65" s="103"/>
      <c r="I65" s="104">
        <f t="shared" si="1"/>
        <v>325</v>
      </c>
      <c r="J65" s="105"/>
      <c r="K65" s="358">
        <v>13</v>
      </c>
      <c r="L65" s="103"/>
      <c r="M65" s="104">
        <f t="shared" si="2"/>
        <v>338</v>
      </c>
      <c r="N65" s="105"/>
      <c r="O65" s="106">
        <f t="shared" si="3"/>
        <v>0</v>
      </c>
      <c r="P65" s="101" t="s">
        <v>87</v>
      </c>
      <c r="Q65" s="205"/>
    </row>
    <row r="66" spans="1:17" s="107" customFormat="1" ht="17.25" customHeight="1" x14ac:dyDescent="0.25">
      <c r="A66" s="95" t="s">
        <v>30</v>
      </c>
      <c r="B66" s="329" t="s">
        <v>88</v>
      </c>
      <c r="C66" s="96" t="s">
        <v>2550</v>
      </c>
      <c r="D66" s="359">
        <v>0</v>
      </c>
      <c r="E66" s="97"/>
      <c r="F66" s="354">
        <v>0</v>
      </c>
      <c r="G66" s="355">
        <v>0</v>
      </c>
      <c r="H66" s="97"/>
      <c r="I66" s="94">
        <f t="shared" si="1"/>
        <v>0</v>
      </c>
      <c r="J66" s="93"/>
      <c r="K66" s="360">
        <v>0</v>
      </c>
      <c r="L66" s="97"/>
      <c r="M66" s="94">
        <f t="shared" si="2"/>
        <v>0</v>
      </c>
      <c r="N66" s="93"/>
      <c r="O66" s="99">
        <f t="shared" si="3"/>
        <v>0</v>
      </c>
      <c r="P66" s="329" t="s">
        <v>88</v>
      </c>
      <c r="Q66" s="196"/>
    </row>
    <row r="67" spans="1:17" s="107" customFormat="1" ht="17.25" customHeight="1" x14ac:dyDescent="0.25">
      <c r="A67" s="95" t="s">
        <v>30</v>
      </c>
      <c r="B67" s="329" t="s">
        <v>89</v>
      </c>
      <c r="C67" s="96" t="s">
        <v>2551</v>
      </c>
      <c r="D67" s="353">
        <v>0</v>
      </c>
      <c r="E67" s="97"/>
      <c r="F67" s="354">
        <v>0</v>
      </c>
      <c r="G67" s="355">
        <v>0</v>
      </c>
      <c r="H67" s="97"/>
      <c r="I67" s="94">
        <f t="shared" si="1"/>
        <v>0</v>
      </c>
      <c r="J67" s="93"/>
      <c r="K67" s="360">
        <v>0</v>
      </c>
      <c r="L67" s="97"/>
      <c r="M67" s="94">
        <f t="shared" si="2"/>
        <v>0</v>
      </c>
      <c r="N67" s="93"/>
      <c r="O67" s="99">
        <f t="shared" si="3"/>
        <v>0</v>
      </c>
      <c r="P67" s="329" t="s">
        <v>89</v>
      </c>
      <c r="Q67" s="196"/>
    </row>
    <row r="68" spans="1:17" s="107" customFormat="1" ht="17.25" customHeight="1" x14ac:dyDescent="0.25">
      <c r="A68" s="95" t="s">
        <v>30</v>
      </c>
      <c r="B68" s="329" t="s">
        <v>90</v>
      </c>
      <c r="C68" s="96" t="s">
        <v>2552</v>
      </c>
      <c r="D68" s="353">
        <v>0</v>
      </c>
      <c r="E68" s="97"/>
      <c r="F68" s="354">
        <v>0</v>
      </c>
      <c r="G68" s="355">
        <v>0</v>
      </c>
      <c r="H68" s="97"/>
      <c r="I68" s="94">
        <f t="shared" si="1"/>
        <v>0</v>
      </c>
      <c r="J68" s="93"/>
      <c r="K68" s="361">
        <v>0</v>
      </c>
      <c r="L68" s="97"/>
      <c r="M68" s="94">
        <f t="shared" si="2"/>
        <v>0</v>
      </c>
      <c r="N68" s="93"/>
      <c r="O68" s="99">
        <f t="shared" si="3"/>
        <v>0</v>
      </c>
      <c r="P68" s="329" t="s">
        <v>90</v>
      </c>
      <c r="Q68" s="196"/>
    </row>
    <row r="69" spans="1:17" s="89" customFormat="1" ht="17.25" customHeight="1" x14ac:dyDescent="0.25">
      <c r="A69" s="100" t="s">
        <v>30</v>
      </c>
      <c r="B69" s="101" t="s">
        <v>91</v>
      </c>
      <c r="C69" s="102" t="s">
        <v>2553</v>
      </c>
      <c r="D69" s="343">
        <v>104</v>
      </c>
      <c r="E69" s="103"/>
      <c r="F69" s="340">
        <v>35</v>
      </c>
      <c r="G69" s="341">
        <v>289</v>
      </c>
      <c r="H69" s="103"/>
      <c r="I69" s="104">
        <f t="shared" si="1"/>
        <v>393</v>
      </c>
      <c r="J69" s="105"/>
      <c r="K69" s="358">
        <v>11</v>
      </c>
      <c r="L69" s="103"/>
      <c r="M69" s="104">
        <f t="shared" si="2"/>
        <v>404</v>
      </c>
      <c r="N69" s="105"/>
      <c r="O69" s="106">
        <f t="shared" si="3"/>
        <v>0</v>
      </c>
      <c r="P69" s="101" t="s">
        <v>91</v>
      </c>
      <c r="Q69" s="205"/>
    </row>
    <row r="70" spans="1:17" s="89" customFormat="1" ht="17.25" customHeight="1" x14ac:dyDescent="0.25">
      <c r="A70" s="100" t="s">
        <v>30</v>
      </c>
      <c r="B70" s="101" t="s">
        <v>92</v>
      </c>
      <c r="C70" s="102" t="s">
        <v>2554</v>
      </c>
      <c r="D70" s="343">
        <v>176</v>
      </c>
      <c r="E70" s="103"/>
      <c r="F70" s="340">
        <v>41</v>
      </c>
      <c r="G70" s="341">
        <v>325</v>
      </c>
      <c r="H70" s="103"/>
      <c r="I70" s="104">
        <f t="shared" si="1"/>
        <v>501</v>
      </c>
      <c r="J70" s="105"/>
      <c r="K70" s="358">
        <v>46</v>
      </c>
      <c r="L70" s="103"/>
      <c r="M70" s="104">
        <f t="shared" si="2"/>
        <v>547</v>
      </c>
      <c r="N70" s="105"/>
      <c r="O70" s="106">
        <f t="shared" si="3"/>
        <v>0</v>
      </c>
      <c r="P70" s="101" t="s">
        <v>92</v>
      </c>
      <c r="Q70" s="205"/>
    </row>
    <row r="71" spans="1:17" s="89" customFormat="1" ht="17.25" customHeight="1" x14ac:dyDescent="0.25">
      <c r="A71" s="100" t="s">
        <v>30</v>
      </c>
      <c r="B71" s="101" t="s">
        <v>93</v>
      </c>
      <c r="C71" s="102" t="s">
        <v>2555</v>
      </c>
      <c r="D71" s="343">
        <v>138</v>
      </c>
      <c r="E71" s="103"/>
      <c r="F71" s="340">
        <v>35</v>
      </c>
      <c r="G71" s="341">
        <v>233</v>
      </c>
      <c r="H71" s="103"/>
      <c r="I71" s="104">
        <f t="shared" si="1"/>
        <v>371</v>
      </c>
      <c r="J71" s="105"/>
      <c r="K71" s="358">
        <v>47</v>
      </c>
      <c r="L71" s="103"/>
      <c r="M71" s="104">
        <f t="shared" si="2"/>
        <v>418</v>
      </c>
      <c r="N71" s="105"/>
      <c r="O71" s="106">
        <f t="shared" si="3"/>
        <v>0</v>
      </c>
      <c r="P71" s="101" t="s">
        <v>93</v>
      </c>
      <c r="Q71" s="205"/>
    </row>
    <row r="72" spans="1:17" s="107" customFormat="1" ht="17.25" customHeight="1" x14ac:dyDescent="0.25">
      <c r="A72" s="95" t="s">
        <v>30</v>
      </c>
      <c r="B72" s="329" t="s">
        <v>94</v>
      </c>
      <c r="C72" s="96" t="s">
        <v>2556</v>
      </c>
      <c r="D72" s="353">
        <v>0</v>
      </c>
      <c r="E72" s="97"/>
      <c r="F72" s="354">
        <v>0</v>
      </c>
      <c r="G72" s="355">
        <v>0</v>
      </c>
      <c r="H72" s="97"/>
      <c r="I72" s="94">
        <f t="shared" si="1"/>
        <v>0</v>
      </c>
      <c r="J72" s="93"/>
      <c r="K72" s="360">
        <v>0</v>
      </c>
      <c r="L72" s="97"/>
      <c r="M72" s="94">
        <f t="shared" si="2"/>
        <v>0</v>
      </c>
      <c r="N72" s="93"/>
      <c r="O72" s="99">
        <f t="shared" si="3"/>
        <v>0</v>
      </c>
      <c r="P72" s="329" t="s">
        <v>94</v>
      </c>
      <c r="Q72" s="196"/>
    </row>
    <row r="73" spans="1:17" s="89" customFormat="1" ht="17.25" customHeight="1" x14ac:dyDescent="0.25">
      <c r="A73" s="100" t="s">
        <v>30</v>
      </c>
      <c r="B73" s="101" t="s">
        <v>95</v>
      </c>
      <c r="C73" s="102" t="s">
        <v>2557</v>
      </c>
      <c r="D73" s="343">
        <v>164</v>
      </c>
      <c r="E73" s="103"/>
      <c r="F73" s="340">
        <v>45</v>
      </c>
      <c r="G73" s="341">
        <v>287</v>
      </c>
      <c r="H73" s="103"/>
      <c r="I73" s="104">
        <f t="shared" si="1"/>
        <v>451</v>
      </c>
      <c r="J73" s="105"/>
      <c r="K73" s="358">
        <v>12</v>
      </c>
      <c r="L73" s="103"/>
      <c r="M73" s="104">
        <f t="shared" si="2"/>
        <v>463</v>
      </c>
      <c r="N73" s="105"/>
      <c r="O73" s="106">
        <f t="shared" si="3"/>
        <v>0</v>
      </c>
      <c r="P73" s="101" t="s">
        <v>95</v>
      </c>
      <c r="Q73" s="205"/>
    </row>
    <row r="74" spans="1:17" s="89" customFormat="1" ht="17.25" customHeight="1" x14ac:dyDescent="0.25">
      <c r="A74" s="100" t="s">
        <v>30</v>
      </c>
      <c r="B74" s="101" t="s">
        <v>96</v>
      </c>
      <c r="C74" s="102" t="s">
        <v>2558</v>
      </c>
      <c r="D74" s="343">
        <v>90</v>
      </c>
      <c r="E74" s="103"/>
      <c r="F74" s="340">
        <v>63</v>
      </c>
      <c r="G74" s="341">
        <v>526</v>
      </c>
      <c r="H74" s="103"/>
      <c r="I74" s="104">
        <f t="shared" ref="I74:I137" si="4">SUM(D74,G74)</f>
        <v>616</v>
      </c>
      <c r="J74" s="105"/>
      <c r="K74" s="358">
        <v>24</v>
      </c>
      <c r="L74" s="103"/>
      <c r="M74" s="104">
        <f t="shared" ref="M74:M137" si="5">SUM(I74,K74)</f>
        <v>640</v>
      </c>
      <c r="N74" s="105"/>
      <c r="O74" s="106">
        <f t="shared" ref="O74:O86" si="6">SUM((D74*E74),(G74*H74),(I74*J74),(K74*L74),(M74*N74))</f>
        <v>0</v>
      </c>
      <c r="P74" s="101" t="s">
        <v>96</v>
      </c>
      <c r="Q74" s="205"/>
    </row>
    <row r="75" spans="1:17" s="89" customFormat="1" ht="17.25" customHeight="1" x14ac:dyDescent="0.25">
      <c r="A75" s="100" t="s">
        <v>30</v>
      </c>
      <c r="B75" s="101" t="s">
        <v>97</v>
      </c>
      <c r="C75" s="102" t="s">
        <v>2559</v>
      </c>
      <c r="D75" s="343">
        <v>105</v>
      </c>
      <c r="E75" s="103"/>
      <c r="F75" s="340">
        <v>42</v>
      </c>
      <c r="G75" s="341">
        <v>337</v>
      </c>
      <c r="H75" s="103"/>
      <c r="I75" s="104">
        <f t="shared" si="4"/>
        <v>442</v>
      </c>
      <c r="J75" s="105"/>
      <c r="K75" s="358">
        <v>22</v>
      </c>
      <c r="L75" s="103"/>
      <c r="M75" s="104">
        <f t="shared" si="5"/>
        <v>464</v>
      </c>
      <c r="N75" s="105"/>
      <c r="O75" s="106">
        <f t="shared" si="6"/>
        <v>0</v>
      </c>
      <c r="P75" s="101" t="s">
        <v>97</v>
      </c>
      <c r="Q75" s="205"/>
    </row>
    <row r="76" spans="1:17" s="89" customFormat="1" ht="17.25" customHeight="1" x14ac:dyDescent="0.25">
      <c r="A76" s="100" t="s">
        <v>30</v>
      </c>
      <c r="B76" s="101" t="s">
        <v>98</v>
      </c>
      <c r="C76" s="102" t="s">
        <v>2560</v>
      </c>
      <c r="D76" s="343">
        <v>55</v>
      </c>
      <c r="E76" s="103"/>
      <c r="F76" s="340">
        <v>49</v>
      </c>
      <c r="G76" s="341">
        <v>620</v>
      </c>
      <c r="H76" s="103"/>
      <c r="I76" s="104">
        <f t="shared" si="4"/>
        <v>675</v>
      </c>
      <c r="J76" s="105"/>
      <c r="K76" s="358">
        <v>38</v>
      </c>
      <c r="L76" s="103"/>
      <c r="M76" s="104">
        <f t="shared" si="5"/>
        <v>713</v>
      </c>
      <c r="N76" s="105"/>
      <c r="O76" s="106">
        <f t="shared" si="6"/>
        <v>0</v>
      </c>
      <c r="P76" s="101" t="s">
        <v>98</v>
      </c>
      <c r="Q76" s="205"/>
    </row>
    <row r="77" spans="1:17" s="89" customFormat="1" ht="17.25" customHeight="1" x14ac:dyDescent="0.25">
      <c r="A77" s="100" t="s">
        <v>30</v>
      </c>
      <c r="B77" s="101" t="s">
        <v>99</v>
      </c>
      <c r="C77" s="102" t="s">
        <v>2561</v>
      </c>
      <c r="D77" s="343">
        <v>79</v>
      </c>
      <c r="E77" s="103"/>
      <c r="F77" s="340">
        <v>71</v>
      </c>
      <c r="G77" s="341">
        <v>383</v>
      </c>
      <c r="H77" s="103"/>
      <c r="I77" s="104">
        <f t="shared" si="4"/>
        <v>462</v>
      </c>
      <c r="J77" s="105"/>
      <c r="K77" s="358">
        <v>33</v>
      </c>
      <c r="L77" s="103"/>
      <c r="M77" s="104">
        <f t="shared" si="5"/>
        <v>495</v>
      </c>
      <c r="N77" s="105"/>
      <c r="O77" s="106">
        <f t="shared" si="6"/>
        <v>0</v>
      </c>
      <c r="P77" s="101" t="s">
        <v>99</v>
      </c>
      <c r="Q77" s="205"/>
    </row>
    <row r="78" spans="1:17" s="89" customFormat="1" ht="17.25" customHeight="1" x14ac:dyDescent="0.25">
      <c r="A78" s="100" t="s">
        <v>30</v>
      </c>
      <c r="B78" s="101" t="s">
        <v>100</v>
      </c>
      <c r="C78" s="102" t="s">
        <v>2562</v>
      </c>
      <c r="D78" s="343">
        <v>102</v>
      </c>
      <c r="E78" s="103"/>
      <c r="F78" s="340">
        <v>69</v>
      </c>
      <c r="G78" s="341">
        <v>485</v>
      </c>
      <c r="H78" s="103"/>
      <c r="I78" s="104">
        <f t="shared" si="4"/>
        <v>587</v>
      </c>
      <c r="J78" s="105"/>
      <c r="K78" s="358">
        <v>18</v>
      </c>
      <c r="L78" s="103"/>
      <c r="M78" s="104">
        <f t="shared" si="5"/>
        <v>605</v>
      </c>
      <c r="N78" s="105"/>
      <c r="O78" s="106">
        <f t="shared" si="6"/>
        <v>0</v>
      </c>
      <c r="P78" s="101" t="s">
        <v>100</v>
      </c>
      <c r="Q78" s="205"/>
    </row>
    <row r="79" spans="1:17" s="89" customFormat="1" ht="17.25" customHeight="1" x14ac:dyDescent="0.25">
      <c r="A79" s="100" t="s">
        <v>30</v>
      </c>
      <c r="B79" s="101" t="s">
        <v>101</v>
      </c>
      <c r="C79" s="102" t="s">
        <v>2563</v>
      </c>
      <c r="D79" s="343">
        <v>43</v>
      </c>
      <c r="E79" s="103"/>
      <c r="F79" s="340">
        <v>38</v>
      </c>
      <c r="G79" s="341">
        <v>525</v>
      </c>
      <c r="H79" s="103"/>
      <c r="I79" s="104">
        <f t="shared" si="4"/>
        <v>568</v>
      </c>
      <c r="J79" s="105"/>
      <c r="K79" s="358">
        <v>12</v>
      </c>
      <c r="L79" s="103"/>
      <c r="M79" s="104">
        <f t="shared" si="5"/>
        <v>580</v>
      </c>
      <c r="N79" s="105"/>
      <c r="O79" s="106">
        <f t="shared" si="6"/>
        <v>0</v>
      </c>
      <c r="P79" s="101" t="s">
        <v>101</v>
      </c>
      <c r="Q79" s="205"/>
    </row>
    <row r="80" spans="1:17" s="89" customFormat="1" ht="17.25" customHeight="1" x14ac:dyDescent="0.25">
      <c r="A80" s="100" t="s">
        <v>30</v>
      </c>
      <c r="B80" s="101" t="s">
        <v>102</v>
      </c>
      <c r="C80" s="102" t="s">
        <v>2564</v>
      </c>
      <c r="D80" s="343">
        <v>63</v>
      </c>
      <c r="E80" s="103"/>
      <c r="F80" s="340">
        <v>43</v>
      </c>
      <c r="G80" s="341">
        <v>668</v>
      </c>
      <c r="H80" s="103"/>
      <c r="I80" s="104">
        <f t="shared" si="4"/>
        <v>731</v>
      </c>
      <c r="J80" s="105"/>
      <c r="K80" s="358">
        <v>31</v>
      </c>
      <c r="L80" s="103"/>
      <c r="M80" s="104">
        <f t="shared" si="5"/>
        <v>762</v>
      </c>
      <c r="N80" s="105"/>
      <c r="O80" s="106">
        <f t="shared" si="6"/>
        <v>0</v>
      </c>
      <c r="P80" s="101" t="s">
        <v>102</v>
      </c>
      <c r="Q80" s="205"/>
    </row>
    <row r="81" spans="1:17" s="89" customFormat="1" ht="17.25" customHeight="1" x14ac:dyDescent="0.25">
      <c r="A81" s="100" t="s">
        <v>30</v>
      </c>
      <c r="B81" s="101" t="s">
        <v>103</v>
      </c>
      <c r="C81" s="102" t="s">
        <v>2565</v>
      </c>
      <c r="D81" s="343">
        <v>75</v>
      </c>
      <c r="E81" s="103"/>
      <c r="F81" s="340">
        <v>46</v>
      </c>
      <c r="G81" s="341">
        <v>500</v>
      </c>
      <c r="H81" s="103"/>
      <c r="I81" s="104">
        <f t="shared" si="4"/>
        <v>575</v>
      </c>
      <c r="J81" s="105"/>
      <c r="K81" s="358">
        <v>77</v>
      </c>
      <c r="L81" s="103"/>
      <c r="M81" s="104">
        <f t="shared" si="5"/>
        <v>652</v>
      </c>
      <c r="N81" s="105"/>
      <c r="O81" s="106">
        <f t="shared" si="6"/>
        <v>0</v>
      </c>
      <c r="P81" s="101" t="s">
        <v>103</v>
      </c>
      <c r="Q81" s="205"/>
    </row>
    <row r="82" spans="1:17" s="107" customFormat="1" ht="17.25" customHeight="1" x14ac:dyDescent="0.25">
      <c r="A82" s="95" t="s">
        <v>30</v>
      </c>
      <c r="B82" s="329" t="s">
        <v>104</v>
      </c>
      <c r="C82" s="96" t="s">
        <v>2566</v>
      </c>
      <c r="D82" s="353">
        <v>0</v>
      </c>
      <c r="E82" s="97"/>
      <c r="F82" s="354">
        <v>0</v>
      </c>
      <c r="G82" s="355">
        <v>0</v>
      </c>
      <c r="H82" s="97"/>
      <c r="I82" s="94">
        <f t="shared" si="4"/>
        <v>0</v>
      </c>
      <c r="J82" s="93"/>
      <c r="K82" s="360">
        <v>0</v>
      </c>
      <c r="L82" s="97"/>
      <c r="M82" s="94">
        <f t="shared" si="5"/>
        <v>0</v>
      </c>
      <c r="N82" s="93"/>
      <c r="O82" s="99">
        <f t="shared" si="6"/>
        <v>0</v>
      </c>
      <c r="P82" s="329" t="s">
        <v>104</v>
      </c>
      <c r="Q82" s="196"/>
    </row>
    <row r="83" spans="1:17" s="89" customFormat="1" ht="17.25" customHeight="1" x14ac:dyDescent="0.25">
      <c r="A83" s="100" t="s">
        <v>30</v>
      </c>
      <c r="B83" s="101" t="s">
        <v>105</v>
      </c>
      <c r="C83" s="102" t="s">
        <v>2567</v>
      </c>
      <c r="D83" s="343">
        <v>100</v>
      </c>
      <c r="E83" s="103"/>
      <c r="F83" s="340">
        <v>33</v>
      </c>
      <c r="G83" s="341">
        <v>261</v>
      </c>
      <c r="H83" s="103"/>
      <c r="I83" s="104">
        <f t="shared" si="4"/>
        <v>361</v>
      </c>
      <c r="J83" s="105"/>
      <c r="K83" s="358">
        <v>13</v>
      </c>
      <c r="L83" s="103"/>
      <c r="M83" s="104">
        <f t="shared" si="5"/>
        <v>374</v>
      </c>
      <c r="N83" s="105"/>
      <c r="O83" s="106">
        <f t="shared" si="6"/>
        <v>0</v>
      </c>
      <c r="P83" s="101" t="s">
        <v>105</v>
      </c>
      <c r="Q83" s="205"/>
    </row>
    <row r="84" spans="1:17" s="89" customFormat="1" ht="17.25" customHeight="1" x14ac:dyDescent="0.25">
      <c r="A84" s="100" t="s">
        <v>30</v>
      </c>
      <c r="B84" s="101" t="s">
        <v>106</v>
      </c>
      <c r="C84" s="102" t="s">
        <v>2568</v>
      </c>
      <c r="D84" s="362">
        <v>114</v>
      </c>
      <c r="E84" s="103"/>
      <c r="F84" s="340">
        <v>33</v>
      </c>
      <c r="G84" s="341">
        <v>333</v>
      </c>
      <c r="H84" s="103"/>
      <c r="I84" s="104">
        <f t="shared" si="4"/>
        <v>447</v>
      </c>
      <c r="J84" s="105"/>
      <c r="K84" s="358">
        <v>9</v>
      </c>
      <c r="L84" s="103"/>
      <c r="M84" s="104">
        <f t="shared" si="5"/>
        <v>456</v>
      </c>
      <c r="N84" s="105"/>
      <c r="O84" s="106">
        <f t="shared" si="6"/>
        <v>0</v>
      </c>
      <c r="P84" s="101" t="s">
        <v>106</v>
      </c>
      <c r="Q84" s="205"/>
    </row>
    <row r="85" spans="1:17" s="89" customFormat="1" ht="17.25" customHeight="1" x14ac:dyDescent="0.25">
      <c r="A85" s="100" t="s">
        <v>30</v>
      </c>
      <c r="B85" s="101" t="s">
        <v>107</v>
      </c>
      <c r="C85" s="102" t="s">
        <v>2569</v>
      </c>
      <c r="D85" s="343">
        <v>245</v>
      </c>
      <c r="E85" s="103"/>
      <c r="F85" s="340">
        <v>51</v>
      </c>
      <c r="G85" s="341">
        <v>320</v>
      </c>
      <c r="H85" s="103"/>
      <c r="I85" s="104">
        <f t="shared" si="4"/>
        <v>565</v>
      </c>
      <c r="J85" s="105"/>
      <c r="K85" s="358">
        <v>11</v>
      </c>
      <c r="L85" s="103"/>
      <c r="M85" s="104">
        <f t="shared" si="5"/>
        <v>576</v>
      </c>
      <c r="N85" s="105"/>
      <c r="O85" s="106">
        <f t="shared" si="6"/>
        <v>0</v>
      </c>
      <c r="P85" s="101" t="s">
        <v>107</v>
      </c>
      <c r="Q85" s="205"/>
    </row>
    <row r="86" spans="1:17" s="89" customFormat="1" ht="17.25" customHeight="1" x14ac:dyDescent="0.25">
      <c r="A86" s="100" t="s">
        <v>30</v>
      </c>
      <c r="B86" s="101" t="s">
        <v>108</v>
      </c>
      <c r="C86" s="102" t="s">
        <v>2570</v>
      </c>
      <c r="D86" s="343">
        <v>14</v>
      </c>
      <c r="E86" s="103"/>
      <c r="F86" s="340">
        <v>11</v>
      </c>
      <c r="G86" s="341">
        <v>274</v>
      </c>
      <c r="H86" s="103"/>
      <c r="I86" s="104">
        <f t="shared" si="4"/>
        <v>288</v>
      </c>
      <c r="J86" s="105"/>
      <c r="K86" s="358">
        <v>0</v>
      </c>
      <c r="L86" s="103"/>
      <c r="M86" s="104">
        <f t="shared" si="5"/>
        <v>288</v>
      </c>
      <c r="N86" s="105"/>
      <c r="O86" s="106">
        <f t="shared" si="6"/>
        <v>0</v>
      </c>
      <c r="P86" s="101" t="s">
        <v>108</v>
      </c>
      <c r="Q86" s="205"/>
    </row>
    <row r="87" spans="1:17" s="107" customFormat="1" ht="17.25" customHeight="1" x14ac:dyDescent="0.25">
      <c r="A87" s="95" t="s">
        <v>30</v>
      </c>
      <c r="B87" s="329" t="s">
        <v>109</v>
      </c>
      <c r="C87" s="96" t="s">
        <v>3798</v>
      </c>
      <c r="D87" s="353">
        <v>0</v>
      </c>
      <c r="E87" s="97"/>
      <c r="F87" s="354">
        <v>0</v>
      </c>
      <c r="G87" s="355">
        <v>0</v>
      </c>
      <c r="H87" s="97"/>
      <c r="I87" s="94">
        <f t="shared" si="4"/>
        <v>0</v>
      </c>
      <c r="J87" s="93"/>
      <c r="K87" s="361">
        <v>0</v>
      </c>
      <c r="L87" s="97"/>
      <c r="M87" s="94">
        <f t="shared" si="5"/>
        <v>0</v>
      </c>
      <c r="N87" s="93"/>
      <c r="O87" s="99">
        <f t="shared" ref="O87:O137" si="7">SUM((D87*E87),(G87*H87),(I87*J87),(K87*L87),(M87*N87))</f>
        <v>0</v>
      </c>
      <c r="P87" s="329" t="s">
        <v>109</v>
      </c>
      <c r="Q87" s="196"/>
    </row>
    <row r="88" spans="1:17" s="107" customFormat="1" ht="17.25" customHeight="1" x14ac:dyDescent="0.25">
      <c r="A88" s="95" t="s">
        <v>30</v>
      </c>
      <c r="B88" s="329" t="s">
        <v>110</v>
      </c>
      <c r="C88" s="96" t="s">
        <v>2571</v>
      </c>
      <c r="D88" s="353">
        <v>0</v>
      </c>
      <c r="E88" s="97"/>
      <c r="F88" s="354">
        <v>0</v>
      </c>
      <c r="G88" s="355">
        <v>0</v>
      </c>
      <c r="H88" s="97"/>
      <c r="I88" s="94">
        <f t="shared" si="4"/>
        <v>0</v>
      </c>
      <c r="J88" s="93"/>
      <c r="K88" s="360">
        <v>0</v>
      </c>
      <c r="L88" s="97"/>
      <c r="M88" s="94">
        <f t="shared" si="5"/>
        <v>0</v>
      </c>
      <c r="N88" s="93"/>
      <c r="O88" s="99">
        <f t="shared" si="7"/>
        <v>0</v>
      </c>
      <c r="P88" s="329" t="s">
        <v>110</v>
      </c>
      <c r="Q88" s="196"/>
    </row>
    <row r="89" spans="1:17" s="107" customFormat="1" ht="17.25" customHeight="1" x14ac:dyDescent="0.25">
      <c r="A89" s="95" t="s">
        <v>30</v>
      </c>
      <c r="B89" s="329" t="s">
        <v>111</v>
      </c>
      <c r="C89" s="96" t="s">
        <v>3797</v>
      </c>
      <c r="D89" s="353">
        <v>0</v>
      </c>
      <c r="E89" s="97"/>
      <c r="F89" s="354">
        <v>0</v>
      </c>
      <c r="G89" s="355">
        <v>0</v>
      </c>
      <c r="H89" s="97"/>
      <c r="I89" s="94">
        <f t="shared" si="4"/>
        <v>0</v>
      </c>
      <c r="J89" s="93"/>
      <c r="K89" s="360">
        <v>0</v>
      </c>
      <c r="L89" s="97"/>
      <c r="M89" s="94">
        <f t="shared" si="5"/>
        <v>0</v>
      </c>
      <c r="N89" s="93"/>
      <c r="O89" s="99">
        <f t="shared" si="7"/>
        <v>0</v>
      </c>
      <c r="P89" s="329" t="s">
        <v>111</v>
      </c>
      <c r="Q89" s="196"/>
    </row>
    <row r="90" spans="1:17" s="107" customFormat="1" ht="17.25" customHeight="1" x14ac:dyDescent="0.25">
      <c r="A90" s="95" t="s">
        <v>30</v>
      </c>
      <c r="B90" s="329" t="s">
        <v>112</v>
      </c>
      <c r="C90" s="96" t="s">
        <v>2572</v>
      </c>
      <c r="D90" s="359">
        <v>0</v>
      </c>
      <c r="E90" s="97"/>
      <c r="F90" s="354">
        <v>0</v>
      </c>
      <c r="G90" s="355">
        <v>0</v>
      </c>
      <c r="H90" s="97"/>
      <c r="I90" s="94">
        <f t="shared" si="4"/>
        <v>0</v>
      </c>
      <c r="J90" s="93"/>
      <c r="K90" s="360">
        <v>0</v>
      </c>
      <c r="L90" s="97"/>
      <c r="M90" s="94">
        <f t="shared" si="5"/>
        <v>0</v>
      </c>
      <c r="N90" s="93"/>
      <c r="O90" s="99">
        <f t="shared" si="7"/>
        <v>0</v>
      </c>
      <c r="P90" s="329" t="s">
        <v>112</v>
      </c>
      <c r="Q90" s="196"/>
    </row>
    <row r="91" spans="1:17" s="89" customFormat="1" ht="17.25" customHeight="1" x14ac:dyDescent="0.25">
      <c r="A91" s="100" t="s">
        <v>30</v>
      </c>
      <c r="B91" s="101" t="s">
        <v>113</v>
      </c>
      <c r="C91" s="102" t="s">
        <v>2573</v>
      </c>
      <c r="D91" s="362">
        <v>53</v>
      </c>
      <c r="E91" s="103"/>
      <c r="F91" s="340">
        <v>36</v>
      </c>
      <c r="G91" s="341">
        <v>409</v>
      </c>
      <c r="H91" s="103"/>
      <c r="I91" s="104">
        <f t="shared" si="4"/>
        <v>462</v>
      </c>
      <c r="J91" s="105"/>
      <c r="K91" s="358">
        <v>7</v>
      </c>
      <c r="L91" s="103"/>
      <c r="M91" s="104">
        <f t="shared" si="5"/>
        <v>469</v>
      </c>
      <c r="N91" s="105"/>
      <c r="O91" s="106">
        <f t="shared" si="7"/>
        <v>0</v>
      </c>
      <c r="P91" s="101" t="s">
        <v>113</v>
      </c>
      <c r="Q91" s="205"/>
    </row>
    <row r="92" spans="1:17" s="107" customFormat="1" ht="17.25" customHeight="1" x14ac:dyDescent="0.25">
      <c r="A92" s="129" t="s">
        <v>30</v>
      </c>
      <c r="B92" s="363" t="s">
        <v>114</v>
      </c>
      <c r="C92" s="125" t="s">
        <v>2574</v>
      </c>
      <c r="D92" s="364">
        <v>0</v>
      </c>
      <c r="E92" s="127"/>
      <c r="F92" s="365">
        <v>0</v>
      </c>
      <c r="G92" s="366">
        <v>0</v>
      </c>
      <c r="H92" s="127"/>
      <c r="I92" s="183">
        <f t="shared" si="4"/>
        <v>0</v>
      </c>
      <c r="J92" s="299"/>
      <c r="K92" s="367">
        <v>0</v>
      </c>
      <c r="L92" s="127"/>
      <c r="M92" s="183">
        <f t="shared" si="5"/>
        <v>0</v>
      </c>
      <c r="N92" s="299"/>
      <c r="O92" s="184">
        <f t="shared" si="7"/>
        <v>0</v>
      </c>
      <c r="P92" s="363" t="s">
        <v>114</v>
      </c>
      <c r="Q92" s="196"/>
    </row>
    <row r="93" spans="1:17" s="107" customFormat="1" ht="17.25" customHeight="1" x14ac:dyDescent="0.25">
      <c r="A93" s="152" t="s">
        <v>30</v>
      </c>
      <c r="B93" s="368" t="s">
        <v>2575</v>
      </c>
      <c r="C93" s="154" t="s">
        <v>2576</v>
      </c>
      <c r="D93" s="369">
        <v>0</v>
      </c>
      <c r="E93" s="155"/>
      <c r="F93" s="370">
        <v>0</v>
      </c>
      <c r="G93" s="371">
        <v>0</v>
      </c>
      <c r="H93" s="155"/>
      <c r="I93" s="156">
        <f t="shared" si="4"/>
        <v>0</v>
      </c>
      <c r="J93" s="155"/>
      <c r="K93" s="372">
        <v>0</v>
      </c>
      <c r="L93" s="155"/>
      <c r="M93" s="156">
        <f t="shared" si="5"/>
        <v>0</v>
      </c>
      <c r="N93" s="155"/>
      <c r="O93" s="157">
        <f t="shared" si="7"/>
        <v>0</v>
      </c>
      <c r="P93" s="368" t="s">
        <v>2575</v>
      </c>
      <c r="Q93" s="196"/>
    </row>
    <row r="94" spans="1:17" s="89" customFormat="1" ht="17.25" customHeight="1" x14ac:dyDescent="0.25">
      <c r="A94" s="113" t="s">
        <v>30</v>
      </c>
      <c r="B94" s="118" t="s">
        <v>115</v>
      </c>
      <c r="C94" s="115" t="s">
        <v>2577</v>
      </c>
      <c r="D94" s="348">
        <v>76</v>
      </c>
      <c r="E94" s="105"/>
      <c r="F94" s="349">
        <v>26</v>
      </c>
      <c r="G94" s="350">
        <v>219</v>
      </c>
      <c r="H94" s="105"/>
      <c r="I94" s="104">
        <f t="shared" si="4"/>
        <v>295</v>
      </c>
      <c r="J94" s="105"/>
      <c r="K94" s="351">
        <v>39</v>
      </c>
      <c r="L94" s="105"/>
      <c r="M94" s="104">
        <f t="shared" si="5"/>
        <v>334</v>
      </c>
      <c r="N94" s="105"/>
      <c r="O94" s="116">
        <f t="shared" si="7"/>
        <v>0</v>
      </c>
      <c r="P94" s="118" t="s">
        <v>115</v>
      </c>
      <c r="Q94" s="205"/>
    </row>
    <row r="95" spans="1:17" s="107" customFormat="1" ht="17.25" customHeight="1" x14ac:dyDescent="0.25">
      <c r="A95" s="95" t="s">
        <v>30</v>
      </c>
      <c r="B95" s="119" t="s">
        <v>116</v>
      </c>
      <c r="C95" s="96" t="s">
        <v>2578</v>
      </c>
      <c r="D95" s="353">
        <v>0</v>
      </c>
      <c r="E95" s="97"/>
      <c r="F95" s="354">
        <v>0</v>
      </c>
      <c r="G95" s="355">
        <v>0</v>
      </c>
      <c r="H95" s="97"/>
      <c r="I95" s="94">
        <f t="shared" si="4"/>
        <v>0</v>
      </c>
      <c r="J95" s="93"/>
      <c r="K95" s="356">
        <v>0</v>
      </c>
      <c r="L95" s="97"/>
      <c r="M95" s="94">
        <f t="shared" si="5"/>
        <v>0</v>
      </c>
      <c r="N95" s="93"/>
      <c r="O95" s="99">
        <f t="shared" si="7"/>
        <v>0</v>
      </c>
      <c r="P95" s="119" t="s">
        <v>116</v>
      </c>
      <c r="Q95" s="196"/>
    </row>
    <row r="96" spans="1:17" s="89" customFormat="1" ht="17.25" customHeight="1" x14ac:dyDescent="0.25">
      <c r="A96" s="100" t="s">
        <v>30</v>
      </c>
      <c r="B96" s="120" t="s">
        <v>117</v>
      </c>
      <c r="C96" s="102" t="s">
        <v>2579</v>
      </c>
      <c r="D96" s="343">
        <v>100</v>
      </c>
      <c r="E96" s="103"/>
      <c r="F96" s="340">
        <v>36</v>
      </c>
      <c r="G96" s="341">
        <v>265</v>
      </c>
      <c r="H96" s="103"/>
      <c r="I96" s="104">
        <f t="shared" si="4"/>
        <v>365</v>
      </c>
      <c r="J96" s="105"/>
      <c r="K96" s="342">
        <v>20</v>
      </c>
      <c r="L96" s="103"/>
      <c r="M96" s="104">
        <f t="shared" si="5"/>
        <v>385</v>
      </c>
      <c r="N96" s="105"/>
      <c r="O96" s="106">
        <f t="shared" si="7"/>
        <v>0</v>
      </c>
      <c r="P96" s="120" t="s">
        <v>117</v>
      </c>
      <c r="Q96" s="205"/>
    </row>
    <row r="97" spans="1:17" s="89" customFormat="1" ht="17.25" customHeight="1" x14ac:dyDescent="0.25">
      <c r="A97" s="100" t="s">
        <v>30</v>
      </c>
      <c r="B97" s="120" t="s">
        <v>118</v>
      </c>
      <c r="C97" s="102" t="s">
        <v>2580</v>
      </c>
      <c r="D97" s="343">
        <v>37</v>
      </c>
      <c r="E97" s="103"/>
      <c r="F97" s="340">
        <v>38</v>
      </c>
      <c r="G97" s="341">
        <v>295</v>
      </c>
      <c r="H97" s="103"/>
      <c r="I97" s="104">
        <f t="shared" si="4"/>
        <v>332</v>
      </c>
      <c r="J97" s="105"/>
      <c r="K97" s="342">
        <v>14</v>
      </c>
      <c r="L97" s="103"/>
      <c r="M97" s="104">
        <f t="shared" si="5"/>
        <v>346</v>
      </c>
      <c r="N97" s="105"/>
      <c r="O97" s="106">
        <f t="shared" si="7"/>
        <v>0</v>
      </c>
      <c r="P97" s="120" t="s">
        <v>118</v>
      </c>
      <c r="Q97" s="205"/>
    </row>
    <row r="98" spans="1:17" s="89" customFormat="1" ht="17.25" customHeight="1" x14ac:dyDescent="0.25">
      <c r="A98" s="100" t="s">
        <v>30</v>
      </c>
      <c r="B98" s="120" t="s">
        <v>119</v>
      </c>
      <c r="C98" s="102" t="s">
        <v>2581</v>
      </c>
      <c r="D98" s="343">
        <v>65</v>
      </c>
      <c r="E98" s="103"/>
      <c r="F98" s="340">
        <v>14</v>
      </c>
      <c r="G98" s="341">
        <v>145</v>
      </c>
      <c r="H98" s="103"/>
      <c r="I98" s="104">
        <f t="shared" si="4"/>
        <v>210</v>
      </c>
      <c r="J98" s="105"/>
      <c r="K98" s="342">
        <v>19</v>
      </c>
      <c r="L98" s="103"/>
      <c r="M98" s="104">
        <f t="shared" si="5"/>
        <v>229</v>
      </c>
      <c r="N98" s="105"/>
      <c r="O98" s="106">
        <f t="shared" si="7"/>
        <v>0</v>
      </c>
      <c r="P98" s="120" t="s">
        <v>119</v>
      </c>
      <c r="Q98" s="205"/>
    </row>
    <row r="99" spans="1:17" s="107" customFormat="1" ht="17.25" customHeight="1" x14ac:dyDescent="0.25">
      <c r="A99" s="95" t="s">
        <v>30</v>
      </c>
      <c r="B99" s="119" t="s">
        <v>120</v>
      </c>
      <c r="C99" s="96" t="s">
        <v>2582</v>
      </c>
      <c r="D99" s="353">
        <v>0</v>
      </c>
      <c r="E99" s="97"/>
      <c r="F99" s="354">
        <v>0</v>
      </c>
      <c r="G99" s="355">
        <v>0</v>
      </c>
      <c r="H99" s="97"/>
      <c r="I99" s="94">
        <f t="shared" si="4"/>
        <v>0</v>
      </c>
      <c r="J99" s="93"/>
      <c r="K99" s="356">
        <v>0</v>
      </c>
      <c r="L99" s="97"/>
      <c r="M99" s="94">
        <f t="shared" si="5"/>
        <v>0</v>
      </c>
      <c r="N99" s="93"/>
      <c r="O99" s="99">
        <f t="shared" si="7"/>
        <v>0</v>
      </c>
      <c r="P99" s="119" t="s">
        <v>120</v>
      </c>
      <c r="Q99" s="196"/>
    </row>
    <row r="100" spans="1:17" s="89" customFormat="1" ht="17.25" customHeight="1" x14ac:dyDescent="0.25">
      <c r="A100" s="100" t="s">
        <v>30</v>
      </c>
      <c r="B100" s="120" t="s">
        <v>121</v>
      </c>
      <c r="C100" s="102" t="s">
        <v>2583</v>
      </c>
      <c r="D100" s="343">
        <v>122</v>
      </c>
      <c r="E100" s="103"/>
      <c r="F100" s="340">
        <v>20</v>
      </c>
      <c r="G100" s="341">
        <v>120</v>
      </c>
      <c r="H100" s="103"/>
      <c r="I100" s="104">
        <f t="shared" si="4"/>
        <v>242</v>
      </c>
      <c r="J100" s="105"/>
      <c r="K100" s="342">
        <v>2</v>
      </c>
      <c r="L100" s="103"/>
      <c r="M100" s="104">
        <f t="shared" si="5"/>
        <v>244</v>
      </c>
      <c r="N100" s="105"/>
      <c r="O100" s="106">
        <f t="shared" si="7"/>
        <v>0</v>
      </c>
      <c r="P100" s="120" t="s">
        <v>121</v>
      </c>
      <c r="Q100" s="205"/>
    </row>
    <row r="101" spans="1:17" s="89" customFormat="1" ht="17.25" customHeight="1" x14ac:dyDescent="0.25">
      <c r="A101" s="100" t="s">
        <v>30</v>
      </c>
      <c r="B101" s="120" t="s">
        <v>122</v>
      </c>
      <c r="C101" s="102" t="s">
        <v>2584</v>
      </c>
      <c r="D101" s="343">
        <v>98</v>
      </c>
      <c r="E101" s="103"/>
      <c r="F101" s="340">
        <v>21</v>
      </c>
      <c r="G101" s="341">
        <v>219</v>
      </c>
      <c r="H101" s="103"/>
      <c r="I101" s="104">
        <f t="shared" si="4"/>
        <v>317</v>
      </c>
      <c r="J101" s="105"/>
      <c r="K101" s="342">
        <v>3</v>
      </c>
      <c r="L101" s="103"/>
      <c r="M101" s="104">
        <f t="shared" si="5"/>
        <v>320</v>
      </c>
      <c r="N101" s="105"/>
      <c r="O101" s="106">
        <f t="shared" si="7"/>
        <v>0</v>
      </c>
      <c r="P101" s="120" t="s">
        <v>122</v>
      </c>
      <c r="Q101" s="205"/>
    </row>
    <row r="102" spans="1:17" s="107" customFormat="1" ht="17.25" customHeight="1" x14ac:dyDescent="0.25">
      <c r="A102" s="95" t="s">
        <v>30</v>
      </c>
      <c r="B102" s="119" t="s">
        <v>123</v>
      </c>
      <c r="C102" s="96" t="s">
        <v>2585</v>
      </c>
      <c r="D102" s="353">
        <v>0</v>
      </c>
      <c r="E102" s="97"/>
      <c r="F102" s="354">
        <v>0</v>
      </c>
      <c r="G102" s="355">
        <v>0</v>
      </c>
      <c r="H102" s="97"/>
      <c r="I102" s="94">
        <f t="shared" si="4"/>
        <v>0</v>
      </c>
      <c r="J102" s="93"/>
      <c r="K102" s="356">
        <v>0</v>
      </c>
      <c r="L102" s="97"/>
      <c r="M102" s="94">
        <f t="shared" si="5"/>
        <v>0</v>
      </c>
      <c r="N102" s="93"/>
      <c r="O102" s="99">
        <f t="shared" si="7"/>
        <v>0</v>
      </c>
      <c r="P102" s="119" t="s">
        <v>123</v>
      </c>
      <c r="Q102" s="196"/>
    </row>
    <row r="103" spans="1:17" s="89" customFormat="1" ht="17.25" customHeight="1" x14ac:dyDescent="0.25">
      <c r="A103" s="100" t="s">
        <v>30</v>
      </c>
      <c r="B103" s="120" t="s">
        <v>124</v>
      </c>
      <c r="C103" s="102" t="s">
        <v>2586</v>
      </c>
      <c r="D103" s="343">
        <v>70</v>
      </c>
      <c r="E103" s="103"/>
      <c r="F103" s="340">
        <v>8</v>
      </c>
      <c r="G103" s="341">
        <v>105</v>
      </c>
      <c r="H103" s="103"/>
      <c r="I103" s="104">
        <f t="shared" si="4"/>
        <v>175</v>
      </c>
      <c r="J103" s="105"/>
      <c r="K103" s="342">
        <v>4</v>
      </c>
      <c r="L103" s="103"/>
      <c r="M103" s="104">
        <f t="shared" si="5"/>
        <v>179</v>
      </c>
      <c r="N103" s="105"/>
      <c r="O103" s="106">
        <f t="shared" si="7"/>
        <v>0</v>
      </c>
      <c r="P103" s="120" t="s">
        <v>124</v>
      </c>
      <c r="Q103" s="205"/>
    </row>
    <row r="104" spans="1:17" s="89" customFormat="1" ht="17.25" customHeight="1" x14ac:dyDescent="0.25">
      <c r="A104" s="100" t="s">
        <v>30</v>
      </c>
      <c r="B104" s="120" t="s">
        <v>125</v>
      </c>
      <c r="C104" s="102" t="s">
        <v>2587</v>
      </c>
      <c r="D104" s="343">
        <v>100</v>
      </c>
      <c r="E104" s="103"/>
      <c r="F104" s="340">
        <v>35</v>
      </c>
      <c r="G104" s="341">
        <v>217</v>
      </c>
      <c r="H104" s="103"/>
      <c r="I104" s="104">
        <f t="shared" si="4"/>
        <v>317</v>
      </c>
      <c r="J104" s="105"/>
      <c r="K104" s="342">
        <v>35</v>
      </c>
      <c r="L104" s="103"/>
      <c r="M104" s="104">
        <f t="shared" si="5"/>
        <v>352</v>
      </c>
      <c r="N104" s="105"/>
      <c r="O104" s="106">
        <f t="shared" si="7"/>
        <v>0</v>
      </c>
      <c r="P104" s="120" t="s">
        <v>125</v>
      </c>
      <c r="Q104" s="205"/>
    </row>
    <row r="105" spans="1:17" s="89" customFormat="1" ht="17.25" customHeight="1" x14ac:dyDescent="0.25">
      <c r="A105" s="100" t="s">
        <v>30</v>
      </c>
      <c r="B105" s="120" t="s">
        <v>126</v>
      </c>
      <c r="C105" s="102" t="s">
        <v>2588</v>
      </c>
      <c r="D105" s="343">
        <v>51</v>
      </c>
      <c r="E105" s="103"/>
      <c r="F105" s="340">
        <v>25</v>
      </c>
      <c r="G105" s="341">
        <v>183</v>
      </c>
      <c r="H105" s="103"/>
      <c r="I105" s="104">
        <f t="shared" si="4"/>
        <v>234</v>
      </c>
      <c r="J105" s="105"/>
      <c r="K105" s="342">
        <v>8</v>
      </c>
      <c r="L105" s="103"/>
      <c r="M105" s="104">
        <f t="shared" si="5"/>
        <v>242</v>
      </c>
      <c r="N105" s="105"/>
      <c r="O105" s="106">
        <f t="shared" si="7"/>
        <v>0</v>
      </c>
      <c r="P105" s="120" t="s">
        <v>126</v>
      </c>
      <c r="Q105" s="205"/>
    </row>
    <row r="106" spans="1:17" s="89" customFormat="1" ht="17.25" customHeight="1" x14ac:dyDescent="0.25">
      <c r="A106" s="100" t="s">
        <v>30</v>
      </c>
      <c r="B106" s="120" t="s">
        <v>127</v>
      </c>
      <c r="C106" s="102" t="s">
        <v>2589</v>
      </c>
      <c r="D106" s="343">
        <v>95</v>
      </c>
      <c r="E106" s="103"/>
      <c r="F106" s="340">
        <v>36</v>
      </c>
      <c r="G106" s="341">
        <v>154</v>
      </c>
      <c r="H106" s="103"/>
      <c r="I106" s="104">
        <f t="shared" si="4"/>
        <v>249</v>
      </c>
      <c r="J106" s="105"/>
      <c r="K106" s="342">
        <v>10</v>
      </c>
      <c r="L106" s="103"/>
      <c r="M106" s="104">
        <f t="shared" si="5"/>
        <v>259</v>
      </c>
      <c r="N106" s="105"/>
      <c r="O106" s="106">
        <f t="shared" si="7"/>
        <v>0</v>
      </c>
      <c r="P106" s="120" t="s">
        <v>127</v>
      </c>
      <c r="Q106" s="205"/>
    </row>
    <row r="107" spans="1:17" s="89" customFormat="1" ht="17.25" customHeight="1" x14ac:dyDescent="0.25">
      <c r="A107" s="100" t="s">
        <v>30</v>
      </c>
      <c r="B107" s="120" t="s">
        <v>128</v>
      </c>
      <c r="C107" s="102" t="s">
        <v>2590</v>
      </c>
      <c r="D107" s="343">
        <v>71</v>
      </c>
      <c r="E107" s="103"/>
      <c r="F107" s="340">
        <v>36</v>
      </c>
      <c r="G107" s="341">
        <v>292</v>
      </c>
      <c r="H107" s="103"/>
      <c r="I107" s="104">
        <f t="shared" si="4"/>
        <v>363</v>
      </c>
      <c r="J107" s="105"/>
      <c r="K107" s="342">
        <v>23</v>
      </c>
      <c r="L107" s="103"/>
      <c r="M107" s="104">
        <f t="shared" si="5"/>
        <v>386</v>
      </c>
      <c r="N107" s="105"/>
      <c r="O107" s="106">
        <f t="shared" si="7"/>
        <v>0</v>
      </c>
      <c r="P107" s="120" t="s">
        <v>128</v>
      </c>
      <c r="Q107" s="205"/>
    </row>
    <row r="108" spans="1:17" s="89" customFormat="1" ht="17.25" customHeight="1" x14ac:dyDescent="0.25">
      <c r="A108" s="100" t="s">
        <v>30</v>
      </c>
      <c r="B108" s="120" t="s">
        <v>129</v>
      </c>
      <c r="C108" s="121" t="s">
        <v>2591</v>
      </c>
      <c r="D108" s="343">
        <v>43</v>
      </c>
      <c r="E108" s="103"/>
      <c r="F108" s="340">
        <v>22</v>
      </c>
      <c r="G108" s="341">
        <v>142</v>
      </c>
      <c r="H108" s="103"/>
      <c r="I108" s="104">
        <f t="shared" si="4"/>
        <v>185</v>
      </c>
      <c r="J108" s="105"/>
      <c r="K108" s="342">
        <v>16</v>
      </c>
      <c r="L108" s="103"/>
      <c r="M108" s="104">
        <f t="shared" si="5"/>
        <v>201</v>
      </c>
      <c r="N108" s="105"/>
      <c r="O108" s="106">
        <f t="shared" si="7"/>
        <v>0</v>
      </c>
      <c r="P108" s="120" t="s">
        <v>129</v>
      </c>
      <c r="Q108" s="205"/>
    </row>
    <row r="109" spans="1:17" s="89" customFormat="1" ht="17.25" customHeight="1" x14ac:dyDescent="0.25">
      <c r="A109" s="100" t="s">
        <v>30</v>
      </c>
      <c r="B109" s="120" t="s">
        <v>130</v>
      </c>
      <c r="C109" s="102" t="s">
        <v>2592</v>
      </c>
      <c r="D109" s="343">
        <v>103</v>
      </c>
      <c r="E109" s="103"/>
      <c r="F109" s="340">
        <v>39</v>
      </c>
      <c r="G109" s="341">
        <v>291</v>
      </c>
      <c r="H109" s="103"/>
      <c r="I109" s="104">
        <f t="shared" si="4"/>
        <v>394</v>
      </c>
      <c r="J109" s="105"/>
      <c r="K109" s="342">
        <v>7</v>
      </c>
      <c r="L109" s="103"/>
      <c r="M109" s="104">
        <f t="shared" si="5"/>
        <v>401</v>
      </c>
      <c r="N109" s="105"/>
      <c r="O109" s="106">
        <f t="shared" si="7"/>
        <v>0</v>
      </c>
      <c r="P109" s="120" t="s">
        <v>130</v>
      </c>
      <c r="Q109" s="205"/>
    </row>
    <row r="110" spans="1:17" s="89" customFormat="1" ht="17.25" customHeight="1" x14ac:dyDescent="0.25">
      <c r="A110" s="100" t="s">
        <v>30</v>
      </c>
      <c r="B110" s="120" t="s">
        <v>131</v>
      </c>
      <c r="C110" s="102" t="s">
        <v>2593</v>
      </c>
      <c r="D110" s="343">
        <v>78</v>
      </c>
      <c r="E110" s="103"/>
      <c r="F110" s="340">
        <v>56</v>
      </c>
      <c r="G110" s="341">
        <v>419</v>
      </c>
      <c r="H110" s="103"/>
      <c r="I110" s="104">
        <f t="shared" si="4"/>
        <v>497</v>
      </c>
      <c r="J110" s="105"/>
      <c r="K110" s="342">
        <v>18</v>
      </c>
      <c r="L110" s="103"/>
      <c r="M110" s="104">
        <f t="shared" si="5"/>
        <v>515</v>
      </c>
      <c r="N110" s="105"/>
      <c r="O110" s="106">
        <f t="shared" si="7"/>
        <v>0</v>
      </c>
      <c r="P110" s="120" t="s">
        <v>131</v>
      </c>
      <c r="Q110" s="205"/>
    </row>
    <row r="111" spans="1:17" s="89" customFormat="1" ht="17.25" customHeight="1" x14ac:dyDescent="0.25">
      <c r="A111" s="100" t="s">
        <v>30</v>
      </c>
      <c r="B111" s="120" t="s">
        <v>132</v>
      </c>
      <c r="C111" s="102" t="s">
        <v>2594</v>
      </c>
      <c r="D111" s="343">
        <v>68</v>
      </c>
      <c r="E111" s="103"/>
      <c r="F111" s="340">
        <v>19</v>
      </c>
      <c r="G111" s="341">
        <v>148</v>
      </c>
      <c r="H111" s="103"/>
      <c r="I111" s="104">
        <f t="shared" si="4"/>
        <v>216</v>
      </c>
      <c r="J111" s="105"/>
      <c r="K111" s="342">
        <v>4</v>
      </c>
      <c r="L111" s="103"/>
      <c r="M111" s="104">
        <f t="shared" si="5"/>
        <v>220</v>
      </c>
      <c r="N111" s="105"/>
      <c r="O111" s="106">
        <f t="shared" si="7"/>
        <v>0</v>
      </c>
      <c r="P111" s="120" t="s">
        <v>132</v>
      </c>
      <c r="Q111" s="205"/>
    </row>
    <row r="112" spans="1:17" s="107" customFormat="1" ht="17.25" customHeight="1" x14ac:dyDescent="0.25">
      <c r="A112" s="95" t="s">
        <v>30</v>
      </c>
      <c r="B112" s="119" t="s">
        <v>133</v>
      </c>
      <c r="C112" s="96" t="s">
        <v>2595</v>
      </c>
      <c r="D112" s="353">
        <v>0</v>
      </c>
      <c r="E112" s="97"/>
      <c r="F112" s="354">
        <v>0</v>
      </c>
      <c r="G112" s="355">
        <v>0</v>
      </c>
      <c r="H112" s="97"/>
      <c r="I112" s="94">
        <f t="shared" si="4"/>
        <v>0</v>
      </c>
      <c r="J112" s="93"/>
      <c r="K112" s="356">
        <v>0</v>
      </c>
      <c r="L112" s="97"/>
      <c r="M112" s="94">
        <f t="shared" si="5"/>
        <v>0</v>
      </c>
      <c r="N112" s="93"/>
      <c r="O112" s="99">
        <f t="shared" si="7"/>
        <v>0</v>
      </c>
      <c r="P112" s="119" t="s">
        <v>133</v>
      </c>
      <c r="Q112" s="196"/>
    </row>
    <row r="113" spans="1:17" s="89" customFormat="1" ht="17.25" customHeight="1" x14ac:dyDescent="0.25">
      <c r="A113" s="100" t="s">
        <v>30</v>
      </c>
      <c r="B113" s="120" t="s">
        <v>134</v>
      </c>
      <c r="C113" s="102" t="s">
        <v>2596</v>
      </c>
      <c r="D113" s="343">
        <v>65</v>
      </c>
      <c r="E113" s="103"/>
      <c r="F113" s="340">
        <v>34</v>
      </c>
      <c r="G113" s="341">
        <v>463</v>
      </c>
      <c r="H113" s="103"/>
      <c r="I113" s="104">
        <f t="shared" si="4"/>
        <v>528</v>
      </c>
      <c r="J113" s="105"/>
      <c r="K113" s="342">
        <v>10</v>
      </c>
      <c r="L113" s="103"/>
      <c r="M113" s="104">
        <f t="shared" si="5"/>
        <v>538</v>
      </c>
      <c r="N113" s="105"/>
      <c r="O113" s="106">
        <f t="shared" si="7"/>
        <v>0</v>
      </c>
      <c r="P113" s="120" t="s">
        <v>134</v>
      </c>
      <c r="Q113" s="205"/>
    </row>
    <row r="114" spans="1:17" s="89" customFormat="1" ht="17.25" customHeight="1" x14ac:dyDescent="0.25">
      <c r="A114" s="100" t="s">
        <v>30</v>
      </c>
      <c r="B114" s="120" t="s">
        <v>135</v>
      </c>
      <c r="C114" s="102" t="s">
        <v>2597</v>
      </c>
      <c r="D114" s="343">
        <v>147</v>
      </c>
      <c r="E114" s="103"/>
      <c r="F114" s="340">
        <v>45</v>
      </c>
      <c r="G114" s="341">
        <v>339</v>
      </c>
      <c r="H114" s="103"/>
      <c r="I114" s="104">
        <f t="shared" si="4"/>
        <v>486</v>
      </c>
      <c r="J114" s="105"/>
      <c r="K114" s="342">
        <v>15</v>
      </c>
      <c r="L114" s="103"/>
      <c r="M114" s="104">
        <f t="shared" si="5"/>
        <v>501</v>
      </c>
      <c r="N114" s="105"/>
      <c r="O114" s="106">
        <f t="shared" si="7"/>
        <v>0</v>
      </c>
      <c r="P114" s="120" t="s">
        <v>135</v>
      </c>
      <c r="Q114" s="205"/>
    </row>
    <row r="115" spans="1:17" s="89" customFormat="1" ht="17.25" customHeight="1" x14ac:dyDescent="0.25">
      <c r="A115" s="100" t="s">
        <v>30</v>
      </c>
      <c r="B115" s="120" t="s">
        <v>136</v>
      </c>
      <c r="C115" s="102" t="s">
        <v>2598</v>
      </c>
      <c r="D115" s="343">
        <v>52</v>
      </c>
      <c r="E115" s="103"/>
      <c r="F115" s="340">
        <v>25</v>
      </c>
      <c r="G115" s="341">
        <v>292</v>
      </c>
      <c r="H115" s="103"/>
      <c r="I115" s="104">
        <f t="shared" si="4"/>
        <v>344</v>
      </c>
      <c r="J115" s="105"/>
      <c r="K115" s="342">
        <v>29</v>
      </c>
      <c r="L115" s="103"/>
      <c r="M115" s="104">
        <f t="shared" si="5"/>
        <v>373</v>
      </c>
      <c r="N115" s="105"/>
      <c r="O115" s="106">
        <f t="shared" si="7"/>
        <v>0</v>
      </c>
      <c r="P115" s="120" t="s">
        <v>136</v>
      </c>
      <c r="Q115" s="205"/>
    </row>
    <row r="116" spans="1:17" s="89" customFormat="1" ht="17.25" customHeight="1" x14ac:dyDescent="0.25">
      <c r="A116" s="100" t="s">
        <v>30</v>
      </c>
      <c r="B116" s="120" t="s">
        <v>137</v>
      </c>
      <c r="C116" s="102" t="s">
        <v>2599</v>
      </c>
      <c r="D116" s="343">
        <v>43</v>
      </c>
      <c r="E116" s="103"/>
      <c r="F116" s="340">
        <v>38</v>
      </c>
      <c r="G116" s="341">
        <v>316</v>
      </c>
      <c r="H116" s="103"/>
      <c r="I116" s="104">
        <f t="shared" si="4"/>
        <v>359</v>
      </c>
      <c r="J116" s="105"/>
      <c r="K116" s="342">
        <v>11</v>
      </c>
      <c r="L116" s="103"/>
      <c r="M116" s="104">
        <f t="shared" si="5"/>
        <v>370</v>
      </c>
      <c r="N116" s="105"/>
      <c r="O116" s="106">
        <f t="shared" si="7"/>
        <v>0</v>
      </c>
      <c r="P116" s="120" t="s">
        <v>137</v>
      </c>
      <c r="Q116" s="205"/>
    </row>
    <row r="117" spans="1:17" s="107" customFormat="1" ht="17.25" customHeight="1" x14ac:dyDescent="0.25">
      <c r="A117" s="95" t="s">
        <v>30</v>
      </c>
      <c r="B117" s="119" t="s">
        <v>138</v>
      </c>
      <c r="C117" s="96" t="s">
        <v>2600</v>
      </c>
      <c r="D117" s="353">
        <v>0</v>
      </c>
      <c r="E117" s="97"/>
      <c r="F117" s="354">
        <v>0</v>
      </c>
      <c r="G117" s="355">
        <v>0</v>
      </c>
      <c r="H117" s="97"/>
      <c r="I117" s="94">
        <f t="shared" si="4"/>
        <v>0</v>
      </c>
      <c r="J117" s="93"/>
      <c r="K117" s="356">
        <v>0</v>
      </c>
      <c r="L117" s="97"/>
      <c r="M117" s="94">
        <f t="shared" si="5"/>
        <v>0</v>
      </c>
      <c r="N117" s="93"/>
      <c r="O117" s="99">
        <f t="shared" si="7"/>
        <v>0</v>
      </c>
      <c r="P117" s="119" t="s">
        <v>138</v>
      </c>
      <c r="Q117" s="196"/>
    </row>
    <row r="118" spans="1:17" s="107" customFormat="1" ht="17.25" customHeight="1" x14ac:dyDescent="0.25">
      <c r="A118" s="95" t="s">
        <v>30</v>
      </c>
      <c r="B118" s="119" t="s">
        <v>139</v>
      </c>
      <c r="C118" s="96" t="s">
        <v>2601</v>
      </c>
      <c r="D118" s="353">
        <v>0</v>
      </c>
      <c r="E118" s="97"/>
      <c r="F118" s="354">
        <v>0</v>
      </c>
      <c r="G118" s="355">
        <v>0</v>
      </c>
      <c r="H118" s="97"/>
      <c r="I118" s="94">
        <f t="shared" si="4"/>
        <v>0</v>
      </c>
      <c r="J118" s="93"/>
      <c r="K118" s="356">
        <v>0</v>
      </c>
      <c r="L118" s="97"/>
      <c r="M118" s="94">
        <f t="shared" si="5"/>
        <v>0</v>
      </c>
      <c r="N118" s="93"/>
      <c r="O118" s="99">
        <f t="shared" si="7"/>
        <v>0</v>
      </c>
      <c r="P118" s="119" t="s">
        <v>139</v>
      </c>
      <c r="Q118" s="196"/>
    </row>
    <row r="119" spans="1:17" s="107" customFormat="1" ht="17.25" customHeight="1" x14ac:dyDescent="0.25">
      <c r="A119" s="95" t="s">
        <v>30</v>
      </c>
      <c r="B119" s="119" t="s">
        <v>140</v>
      </c>
      <c r="C119" s="96" t="s">
        <v>2602</v>
      </c>
      <c r="D119" s="353">
        <v>0</v>
      </c>
      <c r="E119" s="97"/>
      <c r="F119" s="354">
        <v>0</v>
      </c>
      <c r="G119" s="355">
        <v>0</v>
      </c>
      <c r="H119" s="97"/>
      <c r="I119" s="94">
        <f t="shared" si="4"/>
        <v>0</v>
      </c>
      <c r="J119" s="93"/>
      <c r="K119" s="356">
        <v>0</v>
      </c>
      <c r="L119" s="97"/>
      <c r="M119" s="94">
        <f t="shared" si="5"/>
        <v>0</v>
      </c>
      <c r="N119" s="93"/>
      <c r="O119" s="99">
        <f t="shared" si="7"/>
        <v>0</v>
      </c>
      <c r="P119" s="119" t="s">
        <v>140</v>
      </c>
      <c r="Q119" s="196"/>
    </row>
    <row r="120" spans="1:17" s="89" customFormat="1" ht="17.25" customHeight="1" x14ac:dyDescent="0.25">
      <c r="A120" s="100" t="s">
        <v>30</v>
      </c>
      <c r="B120" s="120" t="s">
        <v>141</v>
      </c>
      <c r="C120" s="102" t="s">
        <v>2603</v>
      </c>
      <c r="D120" s="343">
        <v>51</v>
      </c>
      <c r="E120" s="103"/>
      <c r="F120" s="340">
        <v>21</v>
      </c>
      <c r="G120" s="341">
        <v>153</v>
      </c>
      <c r="H120" s="103"/>
      <c r="I120" s="104">
        <f t="shared" si="4"/>
        <v>204</v>
      </c>
      <c r="J120" s="105"/>
      <c r="K120" s="342">
        <v>3</v>
      </c>
      <c r="L120" s="103"/>
      <c r="M120" s="104">
        <f t="shared" si="5"/>
        <v>207</v>
      </c>
      <c r="N120" s="105"/>
      <c r="O120" s="106">
        <f t="shared" si="7"/>
        <v>0</v>
      </c>
      <c r="P120" s="120" t="s">
        <v>141</v>
      </c>
      <c r="Q120" s="205"/>
    </row>
    <row r="121" spans="1:17" s="107" customFormat="1" ht="17.25" customHeight="1" x14ac:dyDescent="0.25">
      <c r="A121" s="95" t="s">
        <v>30</v>
      </c>
      <c r="B121" s="119" t="s">
        <v>142</v>
      </c>
      <c r="C121" s="96" t="s">
        <v>2604</v>
      </c>
      <c r="D121" s="373">
        <v>0</v>
      </c>
      <c r="E121" s="97"/>
      <c r="F121" s="354">
        <v>0</v>
      </c>
      <c r="G121" s="355">
        <v>0</v>
      </c>
      <c r="H121" s="97"/>
      <c r="I121" s="94">
        <f t="shared" si="4"/>
        <v>0</v>
      </c>
      <c r="J121" s="93"/>
      <c r="K121" s="356">
        <v>0</v>
      </c>
      <c r="L121" s="97"/>
      <c r="M121" s="94">
        <f t="shared" si="5"/>
        <v>0</v>
      </c>
      <c r="N121" s="93"/>
      <c r="O121" s="99">
        <f t="shared" si="7"/>
        <v>0</v>
      </c>
      <c r="P121" s="119" t="s">
        <v>142</v>
      </c>
      <c r="Q121" s="196"/>
    </row>
    <row r="122" spans="1:17" s="107" customFormat="1" ht="17.25" customHeight="1" x14ac:dyDescent="0.25">
      <c r="A122" s="129" t="s">
        <v>30</v>
      </c>
      <c r="B122" s="130" t="s">
        <v>143</v>
      </c>
      <c r="C122" s="125" t="s">
        <v>2605</v>
      </c>
      <c r="D122" s="364">
        <v>0</v>
      </c>
      <c r="E122" s="127"/>
      <c r="F122" s="365">
        <v>0</v>
      </c>
      <c r="G122" s="366">
        <v>0</v>
      </c>
      <c r="H122" s="127"/>
      <c r="I122" s="183">
        <f t="shared" si="4"/>
        <v>0</v>
      </c>
      <c r="J122" s="299"/>
      <c r="K122" s="374">
        <v>0</v>
      </c>
      <c r="L122" s="127"/>
      <c r="M122" s="183">
        <f t="shared" si="5"/>
        <v>0</v>
      </c>
      <c r="N122" s="299"/>
      <c r="O122" s="184">
        <f t="shared" si="7"/>
        <v>0</v>
      </c>
      <c r="P122" s="130" t="s">
        <v>143</v>
      </c>
      <c r="Q122" s="196"/>
    </row>
    <row r="123" spans="1:17" s="89" customFormat="1" ht="17.25" customHeight="1" x14ac:dyDescent="0.25">
      <c r="A123" s="108" t="s">
        <v>30</v>
      </c>
      <c r="B123" s="122" t="s">
        <v>144</v>
      </c>
      <c r="C123" s="109" t="s">
        <v>145</v>
      </c>
      <c r="D123" s="344">
        <v>70</v>
      </c>
      <c r="E123" s="110"/>
      <c r="F123" s="345">
        <v>27</v>
      </c>
      <c r="G123" s="346">
        <v>157</v>
      </c>
      <c r="H123" s="110"/>
      <c r="I123" s="111">
        <f t="shared" si="4"/>
        <v>227</v>
      </c>
      <c r="J123" s="110"/>
      <c r="K123" s="347">
        <v>2</v>
      </c>
      <c r="L123" s="110"/>
      <c r="M123" s="111">
        <f t="shared" si="5"/>
        <v>229</v>
      </c>
      <c r="N123" s="110"/>
      <c r="O123" s="112">
        <f t="shared" si="7"/>
        <v>0</v>
      </c>
      <c r="P123" s="122" t="s">
        <v>144</v>
      </c>
      <c r="Q123" s="205"/>
    </row>
    <row r="124" spans="1:17" s="89" customFormat="1" ht="17.25" customHeight="1" x14ac:dyDescent="0.25">
      <c r="A124" s="113" t="s">
        <v>30</v>
      </c>
      <c r="B124" s="118" t="s">
        <v>146</v>
      </c>
      <c r="C124" s="115" t="s">
        <v>2606</v>
      </c>
      <c r="D124" s="348">
        <v>60</v>
      </c>
      <c r="E124" s="105"/>
      <c r="F124" s="349">
        <v>26</v>
      </c>
      <c r="G124" s="350">
        <v>267</v>
      </c>
      <c r="H124" s="105"/>
      <c r="I124" s="104">
        <f t="shared" si="4"/>
        <v>327</v>
      </c>
      <c r="J124" s="105"/>
      <c r="K124" s="351">
        <v>3</v>
      </c>
      <c r="L124" s="105"/>
      <c r="M124" s="104">
        <f t="shared" si="5"/>
        <v>330</v>
      </c>
      <c r="N124" s="105"/>
      <c r="O124" s="116">
        <f t="shared" si="7"/>
        <v>0</v>
      </c>
      <c r="P124" s="118" t="s">
        <v>146</v>
      </c>
      <c r="Q124" s="205"/>
    </row>
    <row r="125" spans="1:17" s="89" customFormat="1" ht="17.25" customHeight="1" x14ac:dyDescent="0.25">
      <c r="A125" s="100" t="s">
        <v>30</v>
      </c>
      <c r="B125" s="120" t="s">
        <v>147</v>
      </c>
      <c r="C125" s="115" t="s">
        <v>2607</v>
      </c>
      <c r="D125" s="343">
        <v>79</v>
      </c>
      <c r="E125" s="103"/>
      <c r="F125" s="340">
        <v>20</v>
      </c>
      <c r="G125" s="341">
        <v>232</v>
      </c>
      <c r="H125" s="103"/>
      <c r="I125" s="104">
        <f t="shared" si="4"/>
        <v>311</v>
      </c>
      <c r="J125" s="105"/>
      <c r="K125" s="342">
        <v>12</v>
      </c>
      <c r="L125" s="103"/>
      <c r="M125" s="104">
        <f t="shared" si="5"/>
        <v>323</v>
      </c>
      <c r="N125" s="105"/>
      <c r="O125" s="106">
        <f t="shared" si="7"/>
        <v>0</v>
      </c>
      <c r="P125" s="120" t="s">
        <v>147</v>
      </c>
      <c r="Q125" s="205"/>
    </row>
    <row r="126" spans="1:17" s="107" customFormat="1" ht="17.25" customHeight="1" x14ac:dyDescent="0.25">
      <c r="A126" s="95" t="s">
        <v>30</v>
      </c>
      <c r="B126" s="119" t="s">
        <v>148</v>
      </c>
      <c r="C126" s="123" t="s">
        <v>2608</v>
      </c>
      <c r="D126" s="373">
        <v>0</v>
      </c>
      <c r="E126" s="97"/>
      <c r="F126" s="354">
        <v>0</v>
      </c>
      <c r="G126" s="355">
        <v>0</v>
      </c>
      <c r="H126" s="97"/>
      <c r="I126" s="94">
        <f t="shared" si="4"/>
        <v>0</v>
      </c>
      <c r="J126" s="93"/>
      <c r="K126" s="356">
        <v>0</v>
      </c>
      <c r="L126" s="97"/>
      <c r="M126" s="94">
        <f t="shared" si="5"/>
        <v>0</v>
      </c>
      <c r="N126" s="93"/>
      <c r="O126" s="99">
        <f t="shared" si="7"/>
        <v>0</v>
      </c>
      <c r="P126" s="119" t="s">
        <v>148</v>
      </c>
      <c r="Q126" s="196"/>
    </row>
    <row r="127" spans="1:17" s="89" customFormat="1" ht="17.25" customHeight="1" x14ac:dyDescent="0.25">
      <c r="A127" s="100" t="s">
        <v>30</v>
      </c>
      <c r="B127" s="120" t="s">
        <v>149</v>
      </c>
      <c r="C127" s="115" t="s">
        <v>2609</v>
      </c>
      <c r="D127" s="343">
        <v>49</v>
      </c>
      <c r="E127" s="103"/>
      <c r="F127" s="340">
        <v>29</v>
      </c>
      <c r="G127" s="341">
        <v>288</v>
      </c>
      <c r="H127" s="103"/>
      <c r="I127" s="104">
        <f t="shared" si="4"/>
        <v>337</v>
      </c>
      <c r="J127" s="105"/>
      <c r="K127" s="342">
        <v>1</v>
      </c>
      <c r="L127" s="103"/>
      <c r="M127" s="104">
        <f t="shared" si="5"/>
        <v>338</v>
      </c>
      <c r="N127" s="105"/>
      <c r="O127" s="106">
        <f t="shared" si="7"/>
        <v>0</v>
      </c>
      <c r="P127" s="120" t="s">
        <v>149</v>
      </c>
      <c r="Q127" s="205"/>
    </row>
    <row r="128" spans="1:17" s="89" customFormat="1" ht="17.25" customHeight="1" x14ac:dyDescent="0.25">
      <c r="A128" s="100" t="s">
        <v>30</v>
      </c>
      <c r="B128" s="120" t="s">
        <v>150</v>
      </c>
      <c r="C128" s="115" t="s">
        <v>2610</v>
      </c>
      <c r="D128" s="343">
        <v>36</v>
      </c>
      <c r="E128" s="103"/>
      <c r="F128" s="340">
        <v>31</v>
      </c>
      <c r="G128" s="341">
        <v>304</v>
      </c>
      <c r="H128" s="103"/>
      <c r="I128" s="104">
        <f t="shared" si="4"/>
        <v>340</v>
      </c>
      <c r="J128" s="105"/>
      <c r="K128" s="342">
        <v>6</v>
      </c>
      <c r="L128" s="103"/>
      <c r="M128" s="104">
        <f t="shared" si="5"/>
        <v>346</v>
      </c>
      <c r="N128" s="105"/>
      <c r="O128" s="106">
        <f t="shared" si="7"/>
        <v>0</v>
      </c>
      <c r="P128" s="120" t="s">
        <v>150</v>
      </c>
      <c r="Q128" s="205"/>
    </row>
    <row r="129" spans="1:17" s="107" customFormat="1" ht="17.25" customHeight="1" x14ac:dyDescent="0.25">
      <c r="A129" s="95" t="s">
        <v>30</v>
      </c>
      <c r="B129" s="119" t="s">
        <v>151</v>
      </c>
      <c r="C129" s="92" t="s">
        <v>2611</v>
      </c>
      <c r="D129" s="353">
        <v>0</v>
      </c>
      <c r="E129" s="97"/>
      <c r="F129" s="354">
        <v>0</v>
      </c>
      <c r="G129" s="355">
        <v>0</v>
      </c>
      <c r="H129" s="97"/>
      <c r="I129" s="94">
        <f t="shared" si="4"/>
        <v>0</v>
      </c>
      <c r="J129" s="93"/>
      <c r="K129" s="356">
        <v>0</v>
      </c>
      <c r="L129" s="97"/>
      <c r="M129" s="94">
        <f t="shared" si="5"/>
        <v>0</v>
      </c>
      <c r="N129" s="93"/>
      <c r="O129" s="99">
        <f t="shared" si="7"/>
        <v>0</v>
      </c>
      <c r="P129" s="119" t="s">
        <v>151</v>
      </c>
      <c r="Q129" s="196"/>
    </row>
    <row r="130" spans="1:17" s="107" customFormat="1" ht="17.25" customHeight="1" x14ac:dyDescent="0.25">
      <c r="A130" s="95" t="s">
        <v>30</v>
      </c>
      <c r="B130" s="119" t="s">
        <v>152</v>
      </c>
      <c r="C130" s="92" t="s">
        <v>2612</v>
      </c>
      <c r="D130" s="353">
        <v>0</v>
      </c>
      <c r="E130" s="97"/>
      <c r="F130" s="354">
        <v>0</v>
      </c>
      <c r="G130" s="355">
        <v>0</v>
      </c>
      <c r="H130" s="97"/>
      <c r="I130" s="94">
        <f t="shared" si="4"/>
        <v>0</v>
      </c>
      <c r="J130" s="93"/>
      <c r="K130" s="356">
        <v>0</v>
      </c>
      <c r="L130" s="97"/>
      <c r="M130" s="94">
        <f t="shared" si="5"/>
        <v>0</v>
      </c>
      <c r="N130" s="93"/>
      <c r="O130" s="99">
        <f t="shared" si="7"/>
        <v>0</v>
      </c>
      <c r="P130" s="119" t="s">
        <v>152</v>
      </c>
      <c r="Q130" s="196"/>
    </row>
    <row r="131" spans="1:17" s="89" customFormat="1" ht="17.25" customHeight="1" x14ac:dyDescent="0.25">
      <c r="A131" s="100" t="s">
        <v>30</v>
      </c>
      <c r="B131" s="120" t="s">
        <v>153</v>
      </c>
      <c r="C131" s="115" t="s">
        <v>2613</v>
      </c>
      <c r="D131" s="343">
        <v>125</v>
      </c>
      <c r="E131" s="103"/>
      <c r="F131" s="340">
        <v>33</v>
      </c>
      <c r="G131" s="341">
        <v>200</v>
      </c>
      <c r="H131" s="103"/>
      <c r="I131" s="104">
        <f t="shared" si="4"/>
        <v>325</v>
      </c>
      <c r="J131" s="105"/>
      <c r="K131" s="342">
        <v>34</v>
      </c>
      <c r="L131" s="103"/>
      <c r="M131" s="104">
        <f t="shared" si="5"/>
        <v>359</v>
      </c>
      <c r="N131" s="105"/>
      <c r="O131" s="106">
        <f t="shared" si="7"/>
        <v>0</v>
      </c>
      <c r="P131" s="120" t="s">
        <v>153</v>
      </c>
      <c r="Q131" s="205"/>
    </row>
    <row r="132" spans="1:17" s="89" customFormat="1" ht="17.25" customHeight="1" x14ac:dyDescent="0.25">
      <c r="A132" s="100" t="s">
        <v>30</v>
      </c>
      <c r="B132" s="120" t="s">
        <v>154</v>
      </c>
      <c r="C132" s="115" t="s">
        <v>2614</v>
      </c>
      <c r="D132" s="343">
        <v>113</v>
      </c>
      <c r="E132" s="103"/>
      <c r="F132" s="340">
        <v>32</v>
      </c>
      <c r="G132" s="341">
        <v>167</v>
      </c>
      <c r="H132" s="103"/>
      <c r="I132" s="104">
        <f t="shared" si="4"/>
        <v>280</v>
      </c>
      <c r="J132" s="105"/>
      <c r="K132" s="342">
        <v>9</v>
      </c>
      <c r="L132" s="103"/>
      <c r="M132" s="104">
        <f t="shared" si="5"/>
        <v>289</v>
      </c>
      <c r="N132" s="105"/>
      <c r="O132" s="106">
        <f t="shared" si="7"/>
        <v>0</v>
      </c>
      <c r="P132" s="120" t="s">
        <v>154</v>
      </c>
      <c r="Q132" s="205"/>
    </row>
    <row r="133" spans="1:17" s="89" customFormat="1" ht="17.25" customHeight="1" x14ac:dyDescent="0.25">
      <c r="A133" s="100" t="s">
        <v>30</v>
      </c>
      <c r="B133" s="120" t="s">
        <v>155</v>
      </c>
      <c r="C133" s="115" t="s">
        <v>2615</v>
      </c>
      <c r="D133" s="343">
        <v>108</v>
      </c>
      <c r="E133" s="103"/>
      <c r="F133" s="340">
        <v>32</v>
      </c>
      <c r="G133" s="341">
        <v>239</v>
      </c>
      <c r="H133" s="103"/>
      <c r="I133" s="104">
        <f t="shared" si="4"/>
        <v>347</v>
      </c>
      <c r="J133" s="105"/>
      <c r="K133" s="342">
        <v>10</v>
      </c>
      <c r="L133" s="103"/>
      <c r="M133" s="104">
        <f t="shared" si="5"/>
        <v>357</v>
      </c>
      <c r="N133" s="105"/>
      <c r="O133" s="106">
        <f t="shared" si="7"/>
        <v>0</v>
      </c>
      <c r="P133" s="120" t="s">
        <v>155</v>
      </c>
      <c r="Q133" s="205"/>
    </row>
    <row r="134" spans="1:17" s="89" customFormat="1" ht="17.25" customHeight="1" x14ac:dyDescent="0.25">
      <c r="A134" s="100" t="s">
        <v>30</v>
      </c>
      <c r="B134" s="120" t="s">
        <v>156</v>
      </c>
      <c r="C134" s="115" t="s">
        <v>2616</v>
      </c>
      <c r="D134" s="343">
        <v>83</v>
      </c>
      <c r="E134" s="103"/>
      <c r="F134" s="340">
        <v>35</v>
      </c>
      <c r="G134" s="341">
        <v>196</v>
      </c>
      <c r="H134" s="103"/>
      <c r="I134" s="104">
        <f t="shared" si="4"/>
        <v>279</v>
      </c>
      <c r="J134" s="105"/>
      <c r="K134" s="342">
        <v>6</v>
      </c>
      <c r="L134" s="103"/>
      <c r="M134" s="104">
        <f t="shared" si="5"/>
        <v>285</v>
      </c>
      <c r="N134" s="105"/>
      <c r="O134" s="106">
        <f t="shared" si="7"/>
        <v>0</v>
      </c>
      <c r="P134" s="120" t="s">
        <v>156</v>
      </c>
      <c r="Q134" s="205"/>
    </row>
    <row r="135" spans="1:17" s="89" customFormat="1" ht="17.25" customHeight="1" x14ac:dyDescent="0.25">
      <c r="A135" s="100" t="s">
        <v>30</v>
      </c>
      <c r="B135" s="120" t="s">
        <v>157</v>
      </c>
      <c r="C135" s="115" t="s">
        <v>2617</v>
      </c>
      <c r="D135" s="343">
        <v>102</v>
      </c>
      <c r="E135" s="103"/>
      <c r="F135" s="340">
        <v>34</v>
      </c>
      <c r="G135" s="341">
        <v>183</v>
      </c>
      <c r="H135" s="103"/>
      <c r="I135" s="104">
        <f t="shared" si="4"/>
        <v>285</v>
      </c>
      <c r="J135" s="105"/>
      <c r="K135" s="342">
        <v>12</v>
      </c>
      <c r="L135" s="103"/>
      <c r="M135" s="104">
        <f t="shared" si="5"/>
        <v>297</v>
      </c>
      <c r="N135" s="105"/>
      <c r="O135" s="106">
        <f t="shared" si="7"/>
        <v>0</v>
      </c>
      <c r="P135" s="120" t="s">
        <v>157</v>
      </c>
      <c r="Q135" s="205"/>
    </row>
    <row r="136" spans="1:17" s="89" customFormat="1" ht="17.25" customHeight="1" x14ac:dyDescent="0.25">
      <c r="A136" s="100" t="s">
        <v>30</v>
      </c>
      <c r="B136" s="120" t="s">
        <v>158</v>
      </c>
      <c r="C136" s="115" t="s">
        <v>2618</v>
      </c>
      <c r="D136" s="352">
        <v>74</v>
      </c>
      <c r="E136" s="103"/>
      <c r="F136" s="340">
        <v>22</v>
      </c>
      <c r="G136" s="341">
        <v>255</v>
      </c>
      <c r="H136" s="103"/>
      <c r="I136" s="104">
        <f t="shared" si="4"/>
        <v>329</v>
      </c>
      <c r="J136" s="105"/>
      <c r="K136" s="342">
        <v>3</v>
      </c>
      <c r="L136" s="103"/>
      <c r="M136" s="104">
        <f t="shared" si="5"/>
        <v>332</v>
      </c>
      <c r="N136" s="105"/>
      <c r="O136" s="106">
        <f t="shared" si="7"/>
        <v>0</v>
      </c>
      <c r="P136" s="120" t="s">
        <v>158</v>
      </c>
      <c r="Q136" s="205"/>
    </row>
    <row r="137" spans="1:17" s="89" customFormat="1" ht="17.25" customHeight="1" x14ac:dyDescent="0.25">
      <c r="A137" s="100" t="s">
        <v>30</v>
      </c>
      <c r="B137" s="120" t="s">
        <v>159</v>
      </c>
      <c r="C137" s="115" t="s">
        <v>2619</v>
      </c>
      <c r="D137" s="343">
        <v>37</v>
      </c>
      <c r="E137" s="103"/>
      <c r="F137" s="340">
        <v>20</v>
      </c>
      <c r="G137" s="341">
        <v>371</v>
      </c>
      <c r="H137" s="103"/>
      <c r="I137" s="104">
        <f t="shared" si="4"/>
        <v>408</v>
      </c>
      <c r="J137" s="105"/>
      <c r="K137" s="342">
        <v>9</v>
      </c>
      <c r="L137" s="103"/>
      <c r="M137" s="104">
        <f t="shared" si="5"/>
        <v>417</v>
      </c>
      <c r="N137" s="105"/>
      <c r="O137" s="106">
        <f t="shared" si="7"/>
        <v>0</v>
      </c>
      <c r="P137" s="120" t="s">
        <v>159</v>
      </c>
      <c r="Q137" s="205"/>
    </row>
    <row r="138" spans="1:17" s="89" customFormat="1" ht="17.25" customHeight="1" x14ac:dyDescent="0.25">
      <c r="A138" s="100" t="s">
        <v>30</v>
      </c>
      <c r="B138" s="120" t="s">
        <v>160</v>
      </c>
      <c r="C138" s="115" t="s">
        <v>2620</v>
      </c>
      <c r="D138" s="343">
        <v>100</v>
      </c>
      <c r="E138" s="103"/>
      <c r="F138" s="340">
        <v>35</v>
      </c>
      <c r="G138" s="341">
        <v>269</v>
      </c>
      <c r="H138" s="103"/>
      <c r="I138" s="104">
        <f t="shared" ref="I138:I202" si="8">SUM(D138,G138)</f>
        <v>369</v>
      </c>
      <c r="J138" s="105"/>
      <c r="K138" s="342">
        <v>3</v>
      </c>
      <c r="L138" s="103"/>
      <c r="M138" s="104">
        <f t="shared" ref="M138:M202" si="9">SUM(I138,K138)</f>
        <v>372</v>
      </c>
      <c r="N138" s="105"/>
      <c r="O138" s="106">
        <f t="shared" ref="O138:O171" si="10">SUM((D138*E138),(G138*H138),(I138*J138),(K138*L138),(M138*N138))</f>
        <v>0</v>
      </c>
      <c r="P138" s="120" t="s">
        <v>160</v>
      </c>
      <c r="Q138" s="205"/>
    </row>
    <row r="139" spans="1:17" s="89" customFormat="1" ht="17.25" customHeight="1" x14ac:dyDescent="0.25">
      <c r="A139" s="100" t="s">
        <v>30</v>
      </c>
      <c r="B139" s="120" t="s">
        <v>161</v>
      </c>
      <c r="C139" s="115" t="s">
        <v>2621</v>
      </c>
      <c r="D139" s="343">
        <v>154</v>
      </c>
      <c r="E139" s="103"/>
      <c r="F139" s="340">
        <v>21</v>
      </c>
      <c r="G139" s="341">
        <v>185</v>
      </c>
      <c r="H139" s="103"/>
      <c r="I139" s="104">
        <f t="shared" si="8"/>
        <v>339</v>
      </c>
      <c r="J139" s="105"/>
      <c r="K139" s="342">
        <v>11</v>
      </c>
      <c r="L139" s="103"/>
      <c r="M139" s="104">
        <f t="shared" si="9"/>
        <v>350</v>
      </c>
      <c r="N139" s="105"/>
      <c r="O139" s="106">
        <f t="shared" si="10"/>
        <v>0</v>
      </c>
      <c r="P139" s="120" t="s">
        <v>161</v>
      </c>
      <c r="Q139" s="205"/>
    </row>
    <row r="140" spans="1:17" s="107" customFormat="1" ht="17.25" customHeight="1" x14ac:dyDescent="0.25">
      <c r="A140" s="95" t="s">
        <v>30</v>
      </c>
      <c r="B140" s="119" t="s">
        <v>162</v>
      </c>
      <c r="C140" s="92" t="s">
        <v>2622</v>
      </c>
      <c r="D140" s="353">
        <v>0</v>
      </c>
      <c r="E140" s="97"/>
      <c r="F140" s="354">
        <v>0</v>
      </c>
      <c r="G140" s="355">
        <v>0</v>
      </c>
      <c r="H140" s="97"/>
      <c r="I140" s="94">
        <f t="shared" si="8"/>
        <v>0</v>
      </c>
      <c r="J140" s="93"/>
      <c r="K140" s="356">
        <v>0</v>
      </c>
      <c r="L140" s="97"/>
      <c r="M140" s="94">
        <f t="shared" si="9"/>
        <v>0</v>
      </c>
      <c r="N140" s="93"/>
      <c r="O140" s="99">
        <f t="shared" si="10"/>
        <v>0</v>
      </c>
      <c r="P140" s="119" t="s">
        <v>162</v>
      </c>
      <c r="Q140" s="196"/>
    </row>
    <row r="141" spans="1:17" s="89" customFormat="1" ht="17.25" customHeight="1" x14ac:dyDescent="0.25">
      <c r="A141" s="100" t="s">
        <v>30</v>
      </c>
      <c r="B141" s="120" t="s">
        <v>163</v>
      </c>
      <c r="C141" s="115" t="s">
        <v>2623</v>
      </c>
      <c r="D141" s="343">
        <v>61</v>
      </c>
      <c r="E141" s="103"/>
      <c r="F141" s="340">
        <v>27</v>
      </c>
      <c r="G141" s="341">
        <v>291</v>
      </c>
      <c r="H141" s="103"/>
      <c r="I141" s="104">
        <f t="shared" si="8"/>
        <v>352</v>
      </c>
      <c r="J141" s="105"/>
      <c r="K141" s="342">
        <v>12</v>
      </c>
      <c r="L141" s="103"/>
      <c r="M141" s="104">
        <f t="shared" si="9"/>
        <v>364</v>
      </c>
      <c r="N141" s="105"/>
      <c r="O141" s="106">
        <f t="shared" si="10"/>
        <v>0</v>
      </c>
      <c r="P141" s="120" t="s">
        <v>163</v>
      </c>
      <c r="Q141" s="205"/>
    </row>
    <row r="142" spans="1:17" s="89" customFormat="1" ht="17.25" customHeight="1" x14ac:dyDescent="0.25">
      <c r="A142" s="100" t="s">
        <v>30</v>
      </c>
      <c r="B142" s="120" t="s">
        <v>164</v>
      </c>
      <c r="C142" s="115" t="s">
        <v>2624</v>
      </c>
      <c r="D142" s="343">
        <v>28</v>
      </c>
      <c r="E142" s="103"/>
      <c r="F142" s="340">
        <v>23</v>
      </c>
      <c r="G142" s="341">
        <v>336</v>
      </c>
      <c r="H142" s="103"/>
      <c r="I142" s="104">
        <f t="shared" si="8"/>
        <v>364</v>
      </c>
      <c r="J142" s="105"/>
      <c r="K142" s="342">
        <v>4</v>
      </c>
      <c r="L142" s="103"/>
      <c r="M142" s="104">
        <f t="shared" si="9"/>
        <v>368</v>
      </c>
      <c r="N142" s="105"/>
      <c r="O142" s="106">
        <f t="shared" si="10"/>
        <v>0</v>
      </c>
      <c r="P142" s="120" t="s">
        <v>164</v>
      </c>
      <c r="Q142" s="205"/>
    </row>
    <row r="143" spans="1:17" s="107" customFormat="1" ht="17.25" customHeight="1" x14ac:dyDescent="0.25">
      <c r="A143" s="95" t="s">
        <v>30</v>
      </c>
      <c r="B143" s="119" t="s">
        <v>165</v>
      </c>
      <c r="C143" s="92" t="s">
        <v>2625</v>
      </c>
      <c r="D143" s="353">
        <v>0</v>
      </c>
      <c r="E143" s="97"/>
      <c r="F143" s="354">
        <v>0</v>
      </c>
      <c r="G143" s="355">
        <v>0</v>
      </c>
      <c r="H143" s="97"/>
      <c r="I143" s="94">
        <f t="shared" si="8"/>
        <v>0</v>
      </c>
      <c r="J143" s="93"/>
      <c r="K143" s="356">
        <v>0</v>
      </c>
      <c r="L143" s="97"/>
      <c r="M143" s="94">
        <f t="shared" si="9"/>
        <v>0</v>
      </c>
      <c r="N143" s="93"/>
      <c r="O143" s="99">
        <f t="shared" si="10"/>
        <v>0</v>
      </c>
      <c r="P143" s="119" t="s">
        <v>165</v>
      </c>
      <c r="Q143" s="196"/>
    </row>
    <row r="144" spans="1:17" s="89" customFormat="1" ht="17.25" customHeight="1" x14ac:dyDescent="0.25">
      <c r="A144" s="100" t="s">
        <v>30</v>
      </c>
      <c r="B144" s="120" t="s">
        <v>166</v>
      </c>
      <c r="C144" s="115" t="s">
        <v>2626</v>
      </c>
      <c r="D144" s="343">
        <v>169</v>
      </c>
      <c r="E144" s="103"/>
      <c r="F144" s="340">
        <v>32</v>
      </c>
      <c r="G144" s="341">
        <v>278</v>
      </c>
      <c r="H144" s="103"/>
      <c r="I144" s="104">
        <f t="shared" si="8"/>
        <v>447</v>
      </c>
      <c r="J144" s="105"/>
      <c r="K144" s="342">
        <v>6</v>
      </c>
      <c r="L144" s="103"/>
      <c r="M144" s="104">
        <f t="shared" si="9"/>
        <v>453</v>
      </c>
      <c r="N144" s="105"/>
      <c r="O144" s="106">
        <f t="shared" si="10"/>
        <v>0</v>
      </c>
      <c r="P144" s="120" t="s">
        <v>166</v>
      </c>
      <c r="Q144" s="205"/>
    </row>
    <row r="145" spans="1:17" s="89" customFormat="1" ht="17.25" customHeight="1" x14ac:dyDescent="0.25">
      <c r="A145" s="100" t="s">
        <v>30</v>
      </c>
      <c r="B145" s="120" t="s">
        <v>167</v>
      </c>
      <c r="C145" s="115" t="s">
        <v>2627</v>
      </c>
      <c r="D145" s="343">
        <v>30</v>
      </c>
      <c r="E145" s="103"/>
      <c r="F145" s="340">
        <v>14</v>
      </c>
      <c r="G145" s="341">
        <v>292</v>
      </c>
      <c r="H145" s="103"/>
      <c r="I145" s="104">
        <f t="shared" si="8"/>
        <v>322</v>
      </c>
      <c r="J145" s="105"/>
      <c r="K145" s="342">
        <v>10</v>
      </c>
      <c r="L145" s="103"/>
      <c r="M145" s="104">
        <f t="shared" si="9"/>
        <v>332</v>
      </c>
      <c r="N145" s="105"/>
      <c r="O145" s="106">
        <f t="shared" si="10"/>
        <v>0</v>
      </c>
      <c r="P145" s="120" t="s">
        <v>167</v>
      </c>
      <c r="Q145" s="205"/>
    </row>
    <row r="146" spans="1:17" s="89" customFormat="1" ht="17.25" customHeight="1" x14ac:dyDescent="0.25">
      <c r="A146" s="100" t="s">
        <v>30</v>
      </c>
      <c r="B146" s="120" t="s">
        <v>168</v>
      </c>
      <c r="C146" s="115" t="s">
        <v>2628</v>
      </c>
      <c r="D146" s="343">
        <v>67</v>
      </c>
      <c r="E146" s="103"/>
      <c r="F146" s="340">
        <v>14</v>
      </c>
      <c r="G146" s="341">
        <v>102</v>
      </c>
      <c r="H146" s="103"/>
      <c r="I146" s="104">
        <f t="shared" si="8"/>
        <v>169</v>
      </c>
      <c r="J146" s="105"/>
      <c r="K146" s="342">
        <v>7</v>
      </c>
      <c r="L146" s="103"/>
      <c r="M146" s="104">
        <f t="shared" si="9"/>
        <v>176</v>
      </c>
      <c r="N146" s="105"/>
      <c r="O146" s="106">
        <f t="shared" si="10"/>
        <v>0</v>
      </c>
      <c r="P146" s="120" t="s">
        <v>168</v>
      </c>
      <c r="Q146" s="205"/>
    </row>
    <row r="147" spans="1:17" s="89" customFormat="1" ht="17.25" customHeight="1" x14ac:dyDescent="0.25">
      <c r="A147" s="100" t="s">
        <v>30</v>
      </c>
      <c r="B147" s="120" t="s">
        <v>169</v>
      </c>
      <c r="C147" s="102" t="s">
        <v>2629</v>
      </c>
      <c r="D147" s="343">
        <v>28</v>
      </c>
      <c r="E147" s="103"/>
      <c r="F147" s="340">
        <v>11</v>
      </c>
      <c r="G147" s="341">
        <v>112</v>
      </c>
      <c r="H147" s="103"/>
      <c r="I147" s="104">
        <f t="shared" si="8"/>
        <v>140</v>
      </c>
      <c r="J147" s="105"/>
      <c r="K147" s="342">
        <v>0</v>
      </c>
      <c r="L147" s="103"/>
      <c r="M147" s="104">
        <f t="shared" si="9"/>
        <v>140</v>
      </c>
      <c r="N147" s="105"/>
      <c r="O147" s="106">
        <f t="shared" si="10"/>
        <v>0</v>
      </c>
      <c r="P147" s="120" t="s">
        <v>169</v>
      </c>
      <c r="Q147" s="205"/>
    </row>
    <row r="148" spans="1:17" s="107" customFormat="1" ht="17.25" customHeight="1" x14ac:dyDescent="0.25">
      <c r="A148" s="95" t="s">
        <v>30</v>
      </c>
      <c r="B148" s="119" t="s">
        <v>170</v>
      </c>
      <c r="C148" s="96" t="s">
        <v>2630</v>
      </c>
      <c r="D148" s="353">
        <v>0</v>
      </c>
      <c r="E148" s="97"/>
      <c r="F148" s="354">
        <v>0</v>
      </c>
      <c r="G148" s="355">
        <v>0</v>
      </c>
      <c r="H148" s="97"/>
      <c r="I148" s="94">
        <f t="shared" si="8"/>
        <v>0</v>
      </c>
      <c r="J148" s="93"/>
      <c r="K148" s="356">
        <v>0</v>
      </c>
      <c r="L148" s="97"/>
      <c r="M148" s="94">
        <f t="shared" si="9"/>
        <v>0</v>
      </c>
      <c r="N148" s="93"/>
      <c r="O148" s="99">
        <f t="shared" si="10"/>
        <v>0</v>
      </c>
      <c r="P148" s="119" t="s">
        <v>170</v>
      </c>
      <c r="Q148" s="196"/>
    </row>
    <row r="149" spans="1:17" s="89" customFormat="1" ht="17.25" customHeight="1" x14ac:dyDescent="0.25">
      <c r="A149" s="100" t="s">
        <v>30</v>
      </c>
      <c r="B149" s="120" t="s">
        <v>171</v>
      </c>
      <c r="C149" s="102" t="s">
        <v>2631</v>
      </c>
      <c r="D149" s="343">
        <v>67</v>
      </c>
      <c r="E149" s="103"/>
      <c r="F149" s="340">
        <v>26</v>
      </c>
      <c r="G149" s="341">
        <v>251</v>
      </c>
      <c r="H149" s="103"/>
      <c r="I149" s="104">
        <f t="shared" si="8"/>
        <v>318</v>
      </c>
      <c r="J149" s="105"/>
      <c r="K149" s="342">
        <v>7</v>
      </c>
      <c r="L149" s="103"/>
      <c r="M149" s="104">
        <f t="shared" si="9"/>
        <v>325</v>
      </c>
      <c r="N149" s="105"/>
      <c r="O149" s="106">
        <f t="shared" si="10"/>
        <v>0</v>
      </c>
      <c r="P149" s="120" t="s">
        <v>171</v>
      </c>
      <c r="Q149" s="205"/>
    </row>
    <row r="150" spans="1:17" s="107" customFormat="1" ht="17.25" customHeight="1" x14ac:dyDescent="0.25">
      <c r="A150" s="95" t="s">
        <v>30</v>
      </c>
      <c r="B150" s="119" t="s">
        <v>172</v>
      </c>
      <c r="C150" s="125" t="s">
        <v>2632</v>
      </c>
      <c r="D150" s="353">
        <v>0</v>
      </c>
      <c r="E150" s="97"/>
      <c r="F150" s="354">
        <v>0</v>
      </c>
      <c r="G150" s="355">
        <v>0</v>
      </c>
      <c r="H150" s="97"/>
      <c r="I150" s="94">
        <f t="shared" si="8"/>
        <v>0</v>
      </c>
      <c r="J150" s="93"/>
      <c r="K150" s="356">
        <v>0</v>
      </c>
      <c r="L150" s="97"/>
      <c r="M150" s="94">
        <f t="shared" si="9"/>
        <v>0</v>
      </c>
      <c r="N150" s="93"/>
      <c r="O150" s="99">
        <f t="shared" si="10"/>
        <v>0</v>
      </c>
      <c r="P150" s="119" t="s">
        <v>172</v>
      </c>
      <c r="Q150" s="196"/>
    </row>
    <row r="151" spans="1:17" s="89" customFormat="1" ht="17.25" customHeight="1" x14ac:dyDescent="0.25">
      <c r="A151" s="100" t="s">
        <v>30</v>
      </c>
      <c r="B151" s="120" t="s">
        <v>173</v>
      </c>
      <c r="C151" s="102" t="s">
        <v>2633</v>
      </c>
      <c r="D151" s="343">
        <v>57</v>
      </c>
      <c r="E151" s="160"/>
      <c r="F151" s="340">
        <v>11</v>
      </c>
      <c r="G151" s="341">
        <v>95</v>
      </c>
      <c r="H151" s="160"/>
      <c r="I151" s="104">
        <f t="shared" si="8"/>
        <v>152</v>
      </c>
      <c r="J151" s="105"/>
      <c r="K151" s="342">
        <v>0</v>
      </c>
      <c r="L151" s="160"/>
      <c r="M151" s="104">
        <f t="shared" si="9"/>
        <v>152</v>
      </c>
      <c r="N151" s="105"/>
      <c r="O151" s="106">
        <f t="shared" si="10"/>
        <v>0</v>
      </c>
      <c r="P151" s="120" t="s">
        <v>173</v>
      </c>
      <c r="Q151" s="205"/>
    </row>
    <row r="152" spans="1:17" s="107" customFormat="1" ht="17.25" customHeight="1" x14ac:dyDescent="0.25">
      <c r="A152" s="129" t="s">
        <v>30</v>
      </c>
      <c r="B152" s="130" t="s">
        <v>174</v>
      </c>
      <c r="C152" s="375" t="s">
        <v>2634</v>
      </c>
      <c r="D152" s="376">
        <v>0</v>
      </c>
      <c r="E152" s="127"/>
      <c r="F152" s="365">
        <v>0</v>
      </c>
      <c r="G152" s="366">
        <v>0</v>
      </c>
      <c r="H152" s="127"/>
      <c r="I152" s="183">
        <f t="shared" si="8"/>
        <v>0</v>
      </c>
      <c r="J152" s="299"/>
      <c r="K152" s="374">
        <v>0</v>
      </c>
      <c r="L152" s="127"/>
      <c r="M152" s="183">
        <f t="shared" si="9"/>
        <v>0</v>
      </c>
      <c r="N152" s="299"/>
      <c r="O152" s="184">
        <f t="shared" si="10"/>
        <v>0</v>
      </c>
      <c r="P152" s="130" t="s">
        <v>174</v>
      </c>
      <c r="Q152" s="196"/>
    </row>
    <row r="153" spans="1:17" s="89" customFormat="1" ht="17.25" customHeight="1" x14ac:dyDescent="0.25">
      <c r="A153" s="108" t="s">
        <v>30</v>
      </c>
      <c r="B153" s="122" t="s">
        <v>175</v>
      </c>
      <c r="C153" s="109" t="s">
        <v>2635</v>
      </c>
      <c r="D153" s="344">
        <v>26</v>
      </c>
      <c r="E153" s="110"/>
      <c r="F153" s="345">
        <v>14</v>
      </c>
      <c r="G153" s="346">
        <v>160</v>
      </c>
      <c r="H153" s="110"/>
      <c r="I153" s="111">
        <f t="shared" si="8"/>
        <v>186</v>
      </c>
      <c r="J153" s="110"/>
      <c r="K153" s="347">
        <v>4</v>
      </c>
      <c r="L153" s="110"/>
      <c r="M153" s="111">
        <f t="shared" si="9"/>
        <v>190</v>
      </c>
      <c r="N153" s="110"/>
      <c r="O153" s="112">
        <f t="shared" si="10"/>
        <v>0</v>
      </c>
      <c r="P153" s="122" t="s">
        <v>175</v>
      </c>
      <c r="Q153" s="205"/>
    </row>
    <row r="154" spans="1:17" s="89" customFormat="1" ht="17.25" customHeight="1" x14ac:dyDescent="0.25">
      <c r="A154" s="113" t="s">
        <v>30</v>
      </c>
      <c r="B154" s="118" t="s">
        <v>176</v>
      </c>
      <c r="C154" s="115" t="s">
        <v>2636</v>
      </c>
      <c r="D154" s="348">
        <v>59</v>
      </c>
      <c r="E154" s="105"/>
      <c r="F154" s="349">
        <v>38</v>
      </c>
      <c r="G154" s="350">
        <v>446</v>
      </c>
      <c r="H154" s="105"/>
      <c r="I154" s="104">
        <f t="shared" si="8"/>
        <v>505</v>
      </c>
      <c r="J154" s="105"/>
      <c r="K154" s="351">
        <v>9</v>
      </c>
      <c r="L154" s="105"/>
      <c r="M154" s="104">
        <f t="shared" si="9"/>
        <v>514</v>
      </c>
      <c r="N154" s="105"/>
      <c r="O154" s="116">
        <f t="shared" si="10"/>
        <v>0</v>
      </c>
      <c r="P154" s="118" t="s">
        <v>176</v>
      </c>
      <c r="Q154" s="205"/>
    </row>
    <row r="155" spans="1:17" s="89" customFormat="1" ht="17.25" customHeight="1" x14ac:dyDescent="0.25">
      <c r="A155" s="100" t="s">
        <v>30</v>
      </c>
      <c r="B155" s="120" t="s">
        <v>177</v>
      </c>
      <c r="C155" s="115" t="s">
        <v>2637</v>
      </c>
      <c r="D155" s="343">
        <v>80</v>
      </c>
      <c r="E155" s="103"/>
      <c r="F155" s="340">
        <v>55</v>
      </c>
      <c r="G155" s="341">
        <v>480</v>
      </c>
      <c r="H155" s="103"/>
      <c r="I155" s="104">
        <f t="shared" si="8"/>
        <v>560</v>
      </c>
      <c r="J155" s="105"/>
      <c r="K155" s="342">
        <v>5</v>
      </c>
      <c r="L155" s="103"/>
      <c r="M155" s="104">
        <f t="shared" si="9"/>
        <v>565</v>
      </c>
      <c r="N155" s="105"/>
      <c r="O155" s="106">
        <f t="shared" si="10"/>
        <v>0</v>
      </c>
      <c r="P155" s="120" t="s">
        <v>177</v>
      </c>
      <c r="Q155" s="205"/>
    </row>
    <row r="156" spans="1:17" s="89" customFormat="1" ht="17.25" customHeight="1" x14ac:dyDescent="0.25">
      <c r="A156" s="100" t="s">
        <v>30</v>
      </c>
      <c r="B156" s="120" t="s">
        <v>178</v>
      </c>
      <c r="C156" s="115" t="s">
        <v>2638</v>
      </c>
      <c r="D156" s="343">
        <v>64</v>
      </c>
      <c r="E156" s="103"/>
      <c r="F156" s="340">
        <v>63</v>
      </c>
      <c r="G156" s="341">
        <v>414</v>
      </c>
      <c r="H156" s="103"/>
      <c r="I156" s="104">
        <f t="shared" si="8"/>
        <v>478</v>
      </c>
      <c r="J156" s="105"/>
      <c r="K156" s="342">
        <v>18</v>
      </c>
      <c r="L156" s="103"/>
      <c r="M156" s="104">
        <f t="shared" si="9"/>
        <v>496</v>
      </c>
      <c r="N156" s="105"/>
      <c r="O156" s="106">
        <f t="shared" si="10"/>
        <v>0</v>
      </c>
      <c r="P156" s="120" t="s">
        <v>178</v>
      </c>
      <c r="Q156" s="205"/>
    </row>
    <row r="157" spans="1:17" s="107" customFormat="1" ht="17.25" customHeight="1" x14ac:dyDescent="0.25">
      <c r="A157" s="95" t="s">
        <v>30</v>
      </c>
      <c r="B157" s="119" t="s">
        <v>179</v>
      </c>
      <c r="C157" s="92" t="s">
        <v>2639</v>
      </c>
      <c r="D157" s="373">
        <v>0</v>
      </c>
      <c r="E157" s="97"/>
      <c r="F157" s="354">
        <v>0</v>
      </c>
      <c r="G157" s="355">
        <v>0</v>
      </c>
      <c r="H157" s="97"/>
      <c r="I157" s="94">
        <f t="shared" si="8"/>
        <v>0</v>
      </c>
      <c r="J157" s="93"/>
      <c r="K157" s="356">
        <v>0</v>
      </c>
      <c r="L157" s="97"/>
      <c r="M157" s="94">
        <f t="shared" si="9"/>
        <v>0</v>
      </c>
      <c r="N157" s="93"/>
      <c r="O157" s="99">
        <f t="shared" si="10"/>
        <v>0</v>
      </c>
      <c r="P157" s="119" t="s">
        <v>179</v>
      </c>
      <c r="Q157" s="196"/>
    </row>
    <row r="158" spans="1:17" s="107" customFormat="1" ht="17.25" customHeight="1" x14ac:dyDescent="0.25">
      <c r="A158" s="95" t="s">
        <v>30</v>
      </c>
      <c r="B158" s="119" t="s">
        <v>180</v>
      </c>
      <c r="C158" s="92" t="s">
        <v>2640</v>
      </c>
      <c r="D158" s="373">
        <v>0</v>
      </c>
      <c r="E158" s="97"/>
      <c r="F158" s="354">
        <v>0</v>
      </c>
      <c r="G158" s="355">
        <v>0</v>
      </c>
      <c r="H158" s="97"/>
      <c r="I158" s="94">
        <f t="shared" si="8"/>
        <v>0</v>
      </c>
      <c r="J158" s="93"/>
      <c r="K158" s="356">
        <v>0</v>
      </c>
      <c r="L158" s="97"/>
      <c r="M158" s="94">
        <f t="shared" si="9"/>
        <v>0</v>
      </c>
      <c r="N158" s="93"/>
      <c r="O158" s="99">
        <f t="shared" si="10"/>
        <v>0</v>
      </c>
      <c r="P158" s="119" t="s">
        <v>180</v>
      </c>
      <c r="Q158" s="196"/>
    </row>
    <row r="159" spans="1:17" s="89" customFormat="1" ht="17.25" customHeight="1" x14ac:dyDescent="0.25">
      <c r="A159" s="100" t="s">
        <v>30</v>
      </c>
      <c r="B159" s="120" t="s">
        <v>181</v>
      </c>
      <c r="C159" s="115" t="s">
        <v>2641</v>
      </c>
      <c r="D159" s="343">
        <v>106</v>
      </c>
      <c r="E159" s="103"/>
      <c r="F159" s="340">
        <v>48</v>
      </c>
      <c r="G159" s="341">
        <v>370</v>
      </c>
      <c r="H159" s="103"/>
      <c r="I159" s="104">
        <f t="shared" si="8"/>
        <v>476</v>
      </c>
      <c r="J159" s="105"/>
      <c r="K159" s="342">
        <v>6</v>
      </c>
      <c r="L159" s="103"/>
      <c r="M159" s="104">
        <f t="shared" si="9"/>
        <v>482</v>
      </c>
      <c r="N159" s="105"/>
      <c r="O159" s="106">
        <f t="shared" si="10"/>
        <v>0</v>
      </c>
      <c r="P159" s="120" t="s">
        <v>181</v>
      </c>
      <c r="Q159" s="205"/>
    </row>
    <row r="160" spans="1:17" s="89" customFormat="1" ht="17.25" customHeight="1" x14ac:dyDescent="0.25">
      <c r="A160" s="100" t="s">
        <v>30</v>
      </c>
      <c r="B160" s="120" t="s">
        <v>182</v>
      </c>
      <c r="C160" s="115" t="s">
        <v>2642</v>
      </c>
      <c r="D160" s="343">
        <v>119</v>
      </c>
      <c r="E160" s="103"/>
      <c r="F160" s="340">
        <v>39</v>
      </c>
      <c r="G160" s="341">
        <v>340</v>
      </c>
      <c r="H160" s="103"/>
      <c r="I160" s="104">
        <f t="shared" si="8"/>
        <v>459</v>
      </c>
      <c r="J160" s="105"/>
      <c r="K160" s="342">
        <v>6</v>
      </c>
      <c r="L160" s="103"/>
      <c r="M160" s="104">
        <f t="shared" si="9"/>
        <v>465</v>
      </c>
      <c r="N160" s="105"/>
      <c r="O160" s="106">
        <f t="shared" si="10"/>
        <v>0</v>
      </c>
      <c r="P160" s="120" t="s">
        <v>182</v>
      </c>
      <c r="Q160" s="205"/>
    </row>
    <row r="161" spans="1:17" s="89" customFormat="1" ht="17.25" customHeight="1" x14ac:dyDescent="0.25">
      <c r="A161" s="100" t="s">
        <v>30</v>
      </c>
      <c r="B161" s="120" t="s">
        <v>183</v>
      </c>
      <c r="C161" s="115" t="s">
        <v>2643</v>
      </c>
      <c r="D161" s="343">
        <v>116</v>
      </c>
      <c r="E161" s="103"/>
      <c r="F161" s="340">
        <v>35</v>
      </c>
      <c r="G161" s="341">
        <v>278</v>
      </c>
      <c r="H161" s="103"/>
      <c r="I161" s="104">
        <f t="shared" si="8"/>
        <v>394</v>
      </c>
      <c r="J161" s="105"/>
      <c r="K161" s="342">
        <v>14</v>
      </c>
      <c r="L161" s="103"/>
      <c r="M161" s="104">
        <f t="shared" si="9"/>
        <v>408</v>
      </c>
      <c r="N161" s="105"/>
      <c r="O161" s="106">
        <f t="shared" si="10"/>
        <v>0</v>
      </c>
      <c r="P161" s="120" t="s">
        <v>183</v>
      </c>
      <c r="Q161" s="205"/>
    </row>
    <row r="162" spans="1:17" s="89" customFormat="1" ht="17.25" customHeight="1" x14ac:dyDescent="0.25">
      <c r="A162" s="100" t="s">
        <v>30</v>
      </c>
      <c r="B162" s="120" t="s">
        <v>184</v>
      </c>
      <c r="C162" s="115" t="s">
        <v>2644</v>
      </c>
      <c r="D162" s="343">
        <v>123</v>
      </c>
      <c r="E162" s="103"/>
      <c r="F162" s="340">
        <v>34</v>
      </c>
      <c r="G162" s="341">
        <v>405</v>
      </c>
      <c r="H162" s="103"/>
      <c r="I162" s="104">
        <f t="shared" si="8"/>
        <v>528</v>
      </c>
      <c r="J162" s="105"/>
      <c r="K162" s="342">
        <v>3</v>
      </c>
      <c r="L162" s="103"/>
      <c r="M162" s="104">
        <f t="shared" si="9"/>
        <v>531</v>
      </c>
      <c r="N162" s="105"/>
      <c r="O162" s="106">
        <f t="shared" si="10"/>
        <v>0</v>
      </c>
      <c r="P162" s="120" t="s">
        <v>184</v>
      </c>
      <c r="Q162" s="205"/>
    </row>
    <row r="163" spans="1:17" s="89" customFormat="1" ht="17.25" customHeight="1" x14ac:dyDescent="0.25">
      <c r="A163" s="100" t="s">
        <v>30</v>
      </c>
      <c r="B163" s="120" t="s">
        <v>185</v>
      </c>
      <c r="C163" s="115" t="s">
        <v>2645</v>
      </c>
      <c r="D163" s="352">
        <v>152</v>
      </c>
      <c r="E163" s="103"/>
      <c r="F163" s="340">
        <v>26</v>
      </c>
      <c r="G163" s="341">
        <v>190</v>
      </c>
      <c r="H163" s="103"/>
      <c r="I163" s="104">
        <f t="shared" si="8"/>
        <v>342</v>
      </c>
      <c r="J163" s="105"/>
      <c r="K163" s="342">
        <v>9</v>
      </c>
      <c r="L163" s="103"/>
      <c r="M163" s="104">
        <f t="shared" si="9"/>
        <v>351</v>
      </c>
      <c r="N163" s="105"/>
      <c r="O163" s="106">
        <f t="shared" si="10"/>
        <v>0</v>
      </c>
      <c r="P163" s="120" t="s">
        <v>185</v>
      </c>
      <c r="Q163" s="205"/>
    </row>
    <row r="164" spans="1:17" s="107" customFormat="1" ht="17.25" customHeight="1" x14ac:dyDescent="0.25">
      <c r="A164" s="95" t="s">
        <v>30</v>
      </c>
      <c r="B164" s="119" t="s">
        <v>186</v>
      </c>
      <c r="C164" s="92" t="s">
        <v>2646</v>
      </c>
      <c r="D164" s="373">
        <v>0</v>
      </c>
      <c r="E164" s="97"/>
      <c r="F164" s="354">
        <v>0</v>
      </c>
      <c r="G164" s="355">
        <v>0</v>
      </c>
      <c r="H164" s="97"/>
      <c r="I164" s="94">
        <f t="shared" si="8"/>
        <v>0</v>
      </c>
      <c r="J164" s="93"/>
      <c r="K164" s="356">
        <v>0</v>
      </c>
      <c r="L164" s="97"/>
      <c r="M164" s="94">
        <f t="shared" si="9"/>
        <v>0</v>
      </c>
      <c r="N164" s="93"/>
      <c r="O164" s="99">
        <f t="shared" si="10"/>
        <v>0</v>
      </c>
      <c r="P164" s="119" t="s">
        <v>186</v>
      </c>
      <c r="Q164" s="196"/>
    </row>
    <row r="165" spans="1:17" s="107" customFormat="1" ht="17.25" customHeight="1" x14ac:dyDescent="0.25">
      <c r="A165" s="95" t="s">
        <v>30</v>
      </c>
      <c r="B165" s="119" t="s">
        <v>187</v>
      </c>
      <c r="C165" s="92" t="s">
        <v>2647</v>
      </c>
      <c r="D165" s="353">
        <v>0</v>
      </c>
      <c r="E165" s="97"/>
      <c r="F165" s="354">
        <v>0</v>
      </c>
      <c r="G165" s="355">
        <v>0</v>
      </c>
      <c r="H165" s="97"/>
      <c r="I165" s="94">
        <f t="shared" si="8"/>
        <v>0</v>
      </c>
      <c r="J165" s="93"/>
      <c r="K165" s="356">
        <v>0</v>
      </c>
      <c r="L165" s="97"/>
      <c r="M165" s="94">
        <f t="shared" si="9"/>
        <v>0</v>
      </c>
      <c r="N165" s="93"/>
      <c r="O165" s="99">
        <f t="shared" si="10"/>
        <v>0</v>
      </c>
      <c r="P165" s="119" t="s">
        <v>187</v>
      </c>
      <c r="Q165" s="196"/>
    </row>
    <row r="166" spans="1:17" s="89" customFormat="1" ht="17.25" customHeight="1" x14ac:dyDescent="0.25">
      <c r="A166" s="100" t="s">
        <v>30</v>
      </c>
      <c r="B166" s="120" t="s">
        <v>188</v>
      </c>
      <c r="C166" s="115" t="s">
        <v>2648</v>
      </c>
      <c r="D166" s="343">
        <v>120</v>
      </c>
      <c r="E166" s="103"/>
      <c r="F166" s="340">
        <v>39</v>
      </c>
      <c r="G166" s="341">
        <v>312</v>
      </c>
      <c r="H166" s="103"/>
      <c r="I166" s="104">
        <f t="shared" si="8"/>
        <v>432</v>
      </c>
      <c r="J166" s="105"/>
      <c r="K166" s="342">
        <v>30</v>
      </c>
      <c r="L166" s="103"/>
      <c r="M166" s="104">
        <f t="shared" si="9"/>
        <v>462</v>
      </c>
      <c r="N166" s="105"/>
      <c r="O166" s="106">
        <f t="shared" si="10"/>
        <v>0</v>
      </c>
      <c r="P166" s="120" t="s">
        <v>188</v>
      </c>
      <c r="Q166" s="205"/>
    </row>
    <row r="167" spans="1:17" s="107" customFormat="1" ht="17.25" customHeight="1" x14ac:dyDescent="0.25">
      <c r="A167" s="95" t="s">
        <v>30</v>
      </c>
      <c r="B167" s="119" t="s">
        <v>189</v>
      </c>
      <c r="C167" s="123" t="s">
        <v>2649</v>
      </c>
      <c r="D167" s="373">
        <v>0</v>
      </c>
      <c r="E167" s="97"/>
      <c r="F167" s="354">
        <v>0</v>
      </c>
      <c r="G167" s="355">
        <v>0</v>
      </c>
      <c r="H167" s="97"/>
      <c r="I167" s="94">
        <f t="shared" si="8"/>
        <v>0</v>
      </c>
      <c r="J167" s="93"/>
      <c r="K167" s="356">
        <v>0</v>
      </c>
      <c r="L167" s="97"/>
      <c r="M167" s="94">
        <f t="shared" si="9"/>
        <v>0</v>
      </c>
      <c r="N167" s="93"/>
      <c r="O167" s="99">
        <f t="shared" si="10"/>
        <v>0</v>
      </c>
      <c r="P167" s="119" t="s">
        <v>189</v>
      </c>
      <c r="Q167" s="196"/>
    </row>
    <row r="168" spans="1:17" s="107" customFormat="1" ht="17.25" customHeight="1" x14ac:dyDescent="0.25">
      <c r="A168" s="95" t="s">
        <v>30</v>
      </c>
      <c r="B168" s="119" t="s">
        <v>190</v>
      </c>
      <c r="C168" s="92" t="s">
        <v>2650</v>
      </c>
      <c r="D168" s="373">
        <v>0</v>
      </c>
      <c r="E168" s="97"/>
      <c r="F168" s="354">
        <v>0</v>
      </c>
      <c r="G168" s="355">
        <v>0</v>
      </c>
      <c r="H168" s="97"/>
      <c r="I168" s="94">
        <f t="shared" si="8"/>
        <v>0</v>
      </c>
      <c r="J168" s="93"/>
      <c r="K168" s="356">
        <v>0</v>
      </c>
      <c r="L168" s="97"/>
      <c r="M168" s="94">
        <f t="shared" si="9"/>
        <v>0</v>
      </c>
      <c r="N168" s="93"/>
      <c r="O168" s="99">
        <f t="shared" si="10"/>
        <v>0</v>
      </c>
      <c r="P168" s="119" t="s">
        <v>190</v>
      </c>
      <c r="Q168" s="196"/>
    </row>
    <row r="169" spans="1:17" s="107" customFormat="1" ht="17.25" customHeight="1" x14ac:dyDescent="0.25">
      <c r="A169" s="95" t="s">
        <v>30</v>
      </c>
      <c r="B169" s="119" t="s">
        <v>191</v>
      </c>
      <c r="C169" s="123" t="s">
        <v>2651</v>
      </c>
      <c r="D169" s="353">
        <v>0</v>
      </c>
      <c r="E169" s="97"/>
      <c r="F169" s="354">
        <v>0</v>
      </c>
      <c r="G169" s="355">
        <v>0</v>
      </c>
      <c r="H169" s="97"/>
      <c r="I169" s="94">
        <f t="shared" si="8"/>
        <v>0</v>
      </c>
      <c r="J169" s="93"/>
      <c r="K169" s="356">
        <v>0</v>
      </c>
      <c r="L169" s="97"/>
      <c r="M169" s="94">
        <f t="shared" si="9"/>
        <v>0</v>
      </c>
      <c r="N169" s="93"/>
      <c r="O169" s="99">
        <f t="shared" si="10"/>
        <v>0</v>
      </c>
      <c r="P169" s="119" t="s">
        <v>191</v>
      </c>
      <c r="Q169" s="196"/>
    </row>
    <row r="170" spans="1:17" s="89" customFormat="1" ht="17.25" customHeight="1" x14ac:dyDescent="0.25">
      <c r="A170" s="100" t="s">
        <v>30</v>
      </c>
      <c r="B170" s="120" t="s">
        <v>192</v>
      </c>
      <c r="C170" s="115" t="s">
        <v>2652</v>
      </c>
      <c r="D170" s="343">
        <v>120</v>
      </c>
      <c r="E170" s="103"/>
      <c r="F170" s="340">
        <v>36</v>
      </c>
      <c r="G170" s="341">
        <v>199</v>
      </c>
      <c r="H170" s="103"/>
      <c r="I170" s="104">
        <f t="shared" si="8"/>
        <v>319</v>
      </c>
      <c r="J170" s="105"/>
      <c r="K170" s="342">
        <v>8</v>
      </c>
      <c r="L170" s="103"/>
      <c r="M170" s="104">
        <f t="shared" si="9"/>
        <v>327</v>
      </c>
      <c r="N170" s="105"/>
      <c r="O170" s="106">
        <f t="shared" si="10"/>
        <v>0</v>
      </c>
      <c r="P170" s="120" t="s">
        <v>192</v>
      </c>
      <c r="Q170" s="205"/>
    </row>
    <row r="171" spans="1:17" s="89" customFormat="1" ht="17.25" customHeight="1" x14ac:dyDescent="0.25">
      <c r="A171" s="100" t="s">
        <v>30</v>
      </c>
      <c r="B171" s="120" t="s">
        <v>193</v>
      </c>
      <c r="C171" s="115" t="s">
        <v>2653</v>
      </c>
      <c r="D171" s="343">
        <v>91</v>
      </c>
      <c r="E171" s="103"/>
      <c r="F171" s="340">
        <v>37</v>
      </c>
      <c r="G171" s="341">
        <v>305</v>
      </c>
      <c r="H171" s="103"/>
      <c r="I171" s="104">
        <f t="shared" si="8"/>
        <v>396</v>
      </c>
      <c r="J171" s="105"/>
      <c r="K171" s="342">
        <v>7</v>
      </c>
      <c r="L171" s="103"/>
      <c r="M171" s="104">
        <f t="shared" si="9"/>
        <v>403</v>
      </c>
      <c r="N171" s="105"/>
      <c r="O171" s="106">
        <f t="shared" si="10"/>
        <v>0</v>
      </c>
      <c r="P171" s="120" t="s">
        <v>193</v>
      </c>
      <c r="Q171" s="205"/>
    </row>
    <row r="172" spans="1:17" s="107" customFormat="1" ht="17.25" customHeight="1" x14ac:dyDescent="0.25">
      <c r="A172" s="95" t="s">
        <v>30</v>
      </c>
      <c r="B172" s="119" t="s">
        <v>194</v>
      </c>
      <c r="C172" s="123" t="s">
        <v>2654</v>
      </c>
      <c r="D172" s="353">
        <v>0</v>
      </c>
      <c r="E172" s="97"/>
      <c r="F172" s="354">
        <v>0</v>
      </c>
      <c r="G172" s="355">
        <v>0</v>
      </c>
      <c r="H172" s="97"/>
      <c r="I172" s="94">
        <f t="shared" si="8"/>
        <v>0</v>
      </c>
      <c r="J172" s="93"/>
      <c r="K172" s="356">
        <v>0</v>
      </c>
      <c r="L172" s="97"/>
      <c r="M172" s="94">
        <f t="shared" si="9"/>
        <v>0</v>
      </c>
      <c r="N172" s="93"/>
      <c r="O172" s="99">
        <f t="shared" ref="O172:O215" si="11">SUM((D172*E172),(G172*H172),(I172*J172),(K172*L172),(M172*N172))</f>
        <v>0</v>
      </c>
      <c r="P172" s="119" t="s">
        <v>194</v>
      </c>
      <c r="Q172" s="196"/>
    </row>
    <row r="173" spans="1:17" s="89" customFormat="1" ht="17.25" customHeight="1" x14ac:dyDescent="0.25">
      <c r="A173" s="100" t="s">
        <v>30</v>
      </c>
      <c r="B173" s="120" t="s">
        <v>195</v>
      </c>
      <c r="C173" s="102" t="s">
        <v>2655</v>
      </c>
      <c r="D173" s="343">
        <v>60</v>
      </c>
      <c r="E173" s="103"/>
      <c r="F173" s="340">
        <v>40</v>
      </c>
      <c r="G173" s="341">
        <v>220</v>
      </c>
      <c r="H173" s="103"/>
      <c r="I173" s="104">
        <f t="shared" si="8"/>
        <v>280</v>
      </c>
      <c r="J173" s="105"/>
      <c r="K173" s="342">
        <v>20</v>
      </c>
      <c r="L173" s="103"/>
      <c r="M173" s="104">
        <f t="shared" si="9"/>
        <v>300</v>
      </c>
      <c r="N173" s="105"/>
      <c r="O173" s="106">
        <f t="shared" si="11"/>
        <v>0</v>
      </c>
      <c r="P173" s="120" t="s">
        <v>195</v>
      </c>
      <c r="Q173" s="205"/>
    </row>
    <row r="174" spans="1:17" s="89" customFormat="1" ht="17.25" customHeight="1" x14ac:dyDescent="0.25">
      <c r="A174" s="100" t="s">
        <v>30</v>
      </c>
      <c r="B174" s="120" t="s">
        <v>196</v>
      </c>
      <c r="C174" s="102" t="s">
        <v>2656</v>
      </c>
      <c r="D174" s="343">
        <v>120</v>
      </c>
      <c r="E174" s="103"/>
      <c r="F174" s="340">
        <v>50</v>
      </c>
      <c r="G174" s="341">
        <v>365</v>
      </c>
      <c r="H174" s="103"/>
      <c r="I174" s="104">
        <f t="shared" si="8"/>
        <v>485</v>
      </c>
      <c r="J174" s="105"/>
      <c r="K174" s="342">
        <v>10</v>
      </c>
      <c r="L174" s="103"/>
      <c r="M174" s="104">
        <f t="shared" si="9"/>
        <v>495</v>
      </c>
      <c r="N174" s="105"/>
      <c r="O174" s="106">
        <f t="shared" si="11"/>
        <v>0</v>
      </c>
      <c r="P174" s="120" t="s">
        <v>196</v>
      </c>
      <c r="Q174" s="205"/>
    </row>
    <row r="175" spans="1:17" s="89" customFormat="1" ht="17.25" customHeight="1" x14ac:dyDescent="0.25">
      <c r="A175" s="100" t="s">
        <v>30</v>
      </c>
      <c r="B175" s="120" t="s">
        <v>197</v>
      </c>
      <c r="C175" s="102" t="s">
        <v>2657</v>
      </c>
      <c r="D175" s="343">
        <v>120</v>
      </c>
      <c r="E175" s="103"/>
      <c r="F175" s="340">
        <v>26</v>
      </c>
      <c r="G175" s="341">
        <v>372</v>
      </c>
      <c r="H175" s="103"/>
      <c r="I175" s="104">
        <f t="shared" si="8"/>
        <v>492</v>
      </c>
      <c r="J175" s="105"/>
      <c r="K175" s="342">
        <v>5</v>
      </c>
      <c r="L175" s="103"/>
      <c r="M175" s="104">
        <f t="shared" si="9"/>
        <v>497</v>
      </c>
      <c r="N175" s="105"/>
      <c r="O175" s="106">
        <f t="shared" si="11"/>
        <v>0</v>
      </c>
      <c r="P175" s="120" t="s">
        <v>197</v>
      </c>
      <c r="Q175" s="205"/>
    </row>
    <row r="176" spans="1:17" s="89" customFormat="1" ht="17.25" customHeight="1" x14ac:dyDescent="0.25">
      <c r="A176" s="100" t="s">
        <v>30</v>
      </c>
      <c r="B176" s="120" t="s">
        <v>198</v>
      </c>
      <c r="C176" s="102" t="s">
        <v>2658</v>
      </c>
      <c r="D176" s="343">
        <v>130</v>
      </c>
      <c r="E176" s="103"/>
      <c r="F176" s="340">
        <v>64</v>
      </c>
      <c r="G176" s="341">
        <v>582</v>
      </c>
      <c r="H176" s="103"/>
      <c r="I176" s="104">
        <f t="shared" si="8"/>
        <v>712</v>
      </c>
      <c r="J176" s="105"/>
      <c r="K176" s="342">
        <v>6</v>
      </c>
      <c r="L176" s="103"/>
      <c r="M176" s="104">
        <f t="shared" si="9"/>
        <v>718</v>
      </c>
      <c r="N176" s="105"/>
      <c r="O176" s="106">
        <f t="shared" si="11"/>
        <v>0</v>
      </c>
      <c r="P176" s="120" t="s">
        <v>198</v>
      </c>
      <c r="Q176" s="205"/>
    </row>
    <row r="177" spans="1:57" s="89" customFormat="1" ht="17.25" customHeight="1" x14ac:dyDescent="0.25">
      <c r="A177" s="128" t="s">
        <v>30</v>
      </c>
      <c r="B177" s="120" t="s">
        <v>199</v>
      </c>
      <c r="C177" s="102" t="s">
        <v>2659</v>
      </c>
      <c r="D177" s="343">
        <v>60</v>
      </c>
      <c r="E177" s="103"/>
      <c r="F177" s="340">
        <v>49</v>
      </c>
      <c r="G177" s="341">
        <v>626</v>
      </c>
      <c r="H177" s="103"/>
      <c r="I177" s="104">
        <f t="shared" si="8"/>
        <v>686</v>
      </c>
      <c r="J177" s="105"/>
      <c r="K177" s="342">
        <v>31</v>
      </c>
      <c r="L177" s="103"/>
      <c r="M177" s="104">
        <f t="shared" si="9"/>
        <v>717</v>
      </c>
      <c r="N177" s="105"/>
      <c r="O177" s="106">
        <f t="shared" si="11"/>
        <v>0</v>
      </c>
      <c r="P177" s="120" t="s">
        <v>199</v>
      </c>
      <c r="Q177" s="205"/>
    </row>
    <row r="178" spans="1:57" s="89" customFormat="1" ht="17.25" customHeight="1" x14ac:dyDescent="0.25">
      <c r="A178" s="128" t="s">
        <v>30</v>
      </c>
      <c r="B178" s="120" t="s">
        <v>200</v>
      </c>
      <c r="C178" s="121" t="s">
        <v>2660</v>
      </c>
      <c r="D178" s="343">
        <v>105</v>
      </c>
      <c r="E178" s="103"/>
      <c r="F178" s="340">
        <v>24</v>
      </c>
      <c r="G178" s="341">
        <v>246</v>
      </c>
      <c r="H178" s="103"/>
      <c r="I178" s="104">
        <f t="shared" si="8"/>
        <v>351</v>
      </c>
      <c r="J178" s="105"/>
      <c r="K178" s="342">
        <v>8</v>
      </c>
      <c r="L178" s="103"/>
      <c r="M178" s="104">
        <f t="shared" si="9"/>
        <v>359</v>
      </c>
      <c r="N178" s="105"/>
      <c r="O178" s="106">
        <f t="shared" si="11"/>
        <v>0</v>
      </c>
      <c r="P178" s="120" t="s">
        <v>200</v>
      </c>
      <c r="Q178" s="205"/>
    </row>
    <row r="179" spans="1:57" s="107" customFormat="1" ht="17.25" customHeight="1" x14ac:dyDescent="0.25">
      <c r="A179" s="129" t="s">
        <v>30</v>
      </c>
      <c r="B179" s="119" t="s">
        <v>201</v>
      </c>
      <c r="C179" s="96" t="s">
        <v>2661</v>
      </c>
      <c r="D179" s="353">
        <v>0</v>
      </c>
      <c r="E179" s="97"/>
      <c r="F179" s="354">
        <v>0</v>
      </c>
      <c r="G179" s="355">
        <v>0</v>
      </c>
      <c r="H179" s="97"/>
      <c r="I179" s="94">
        <f t="shared" si="8"/>
        <v>0</v>
      </c>
      <c r="J179" s="93"/>
      <c r="K179" s="356">
        <v>0</v>
      </c>
      <c r="L179" s="97"/>
      <c r="M179" s="94">
        <f t="shared" si="9"/>
        <v>0</v>
      </c>
      <c r="N179" s="93"/>
      <c r="O179" s="99">
        <f t="shared" si="11"/>
        <v>0</v>
      </c>
      <c r="P179" s="119" t="s">
        <v>201</v>
      </c>
      <c r="Q179" s="196"/>
    </row>
    <row r="180" spans="1:57" s="107" customFormat="1" ht="17.25" customHeight="1" x14ac:dyDescent="0.25">
      <c r="A180" s="129" t="s">
        <v>30</v>
      </c>
      <c r="B180" s="119" t="s">
        <v>202</v>
      </c>
      <c r="C180" s="96" t="s">
        <v>2662</v>
      </c>
      <c r="D180" s="353">
        <v>0</v>
      </c>
      <c r="E180" s="97"/>
      <c r="F180" s="354">
        <v>0</v>
      </c>
      <c r="G180" s="355">
        <v>0</v>
      </c>
      <c r="H180" s="97"/>
      <c r="I180" s="94">
        <f t="shared" si="8"/>
        <v>0</v>
      </c>
      <c r="J180" s="93"/>
      <c r="K180" s="356">
        <v>0</v>
      </c>
      <c r="L180" s="97"/>
      <c r="M180" s="94">
        <f t="shared" si="9"/>
        <v>0</v>
      </c>
      <c r="N180" s="93"/>
      <c r="O180" s="99">
        <f t="shared" si="11"/>
        <v>0</v>
      </c>
      <c r="P180" s="119" t="s">
        <v>202</v>
      </c>
      <c r="Q180" s="196"/>
    </row>
    <row r="181" spans="1:57" s="107" customFormat="1" ht="17.25" customHeight="1" x14ac:dyDescent="0.25">
      <c r="A181" s="129" t="s">
        <v>30</v>
      </c>
      <c r="B181" s="119" t="s">
        <v>203</v>
      </c>
      <c r="C181" s="96" t="s">
        <v>2663</v>
      </c>
      <c r="D181" s="353">
        <v>0</v>
      </c>
      <c r="E181" s="97"/>
      <c r="F181" s="354">
        <v>0</v>
      </c>
      <c r="G181" s="355">
        <v>0</v>
      </c>
      <c r="H181" s="97"/>
      <c r="I181" s="94">
        <f t="shared" si="8"/>
        <v>0</v>
      </c>
      <c r="J181" s="93"/>
      <c r="K181" s="356">
        <v>0</v>
      </c>
      <c r="L181" s="97"/>
      <c r="M181" s="94">
        <f t="shared" si="9"/>
        <v>0</v>
      </c>
      <c r="N181" s="93"/>
      <c r="O181" s="99">
        <f t="shared" si="11"/>
        <v>0</v>
      </c>
      <c r="P181" s="119" t="s">
        <v>203</v>
      </c>
      <c r="Q181" s="196"/>
    </row>
    <row r="182" spans="1:57" s="107" customFormat="1" ht="17.25" customHeight="1" x14ac:dyDescent="0.25">
      <c r="A182" s="129" t="s">
        <v>30</v>
      </c>
      <c r="B182" s="119" t="s">
        <v>204</v>
      </c>
      <c r="C182" s="96" t="s">
        <v>2664</v>
      </c>
      <c r="D182" s="353">
        <v>0</v>
      </c>
      <c r="E182" s="97"/>
      <c r="F182" s="354">
        <v>0</v>
      </c>
      <c r="G182" s="355">
        <v>0</v>
      </c>
      <c r="H182" s="97"/>
      <c r="I182" s="94">
        <f t="shared" si="8"/>
        <v>0</v>
      </c>
      <c r="J182" s="93"/>
      <c r="K182" s="356">
        <v>0</v>
      </c>
      <c r="L182" s="97"/>
      <c r="M182" s="94">
        <f t="shared" si="9"/>
        <v>0</v>
      </c>
      <c r="N182" s="93"/>
      <c r="O182" s="99">
        <f t="shared" si="11"/>
        <v>0</v>
      </c>
      <c r="P182" s="119" t="s">
        <v>204</v>
      </c>
      <c r="Q182" s="196"/>
    </row>
    <row r="183" spans="1:57" s="107" customFormat="1" ht="17.25" customHeight="1" x14ac:dyDescent="0.25">
      <c r="A183" s="129" t="s">
        <v>30</v>
      </c>
      <c r="B183" s="119" t="s">
        <v>205</v>
      </c>
      <c r="C183" s="96" t="s">
        <v>2665</v>
      </c>
      <c r="D183" s="353">
        <v>0</v>
      </c>
      <c r="E183" s="97"/>
      <c r="F183" s="354">
        <v>0</v>
      </c>
      <c r="G183" s="355">
        <v>0</v>
      </c>
      <c r="H183" s="97"/>
      <c r="I183" s="94">
        <f t="shared" si="8"/>
        <v>0</v>
      </c>
      <c r="J183" s="93"/>
      <c r="K183" s="356">
        <v>0</v>
      </c>
      <c r="L183" s="97"/>
      <c r="M183" s="94">
        <f t="shared" si="9"/>
        <v>0</v>
      </c>
      <c r="N183" s="93"/>
      <c r="O183" s="99">
        <f t="shared" si="11"/>
        <v>0</v>
      </c>
      <c r="P183" s="119" t="s">
        <v>205</v>
      </c>
      <c r="Q183" s="196"/>
    </row>
    <row r="184" spans="1:57" s="107" customFormat="1" ht="17.25" customHeight="1" x14ac:dyDescent="0.25">
      <c r="A184" s="129" t="s">
        <v>30</v>
      </c>
      <c r="B184" s="119" t="s">
        <v>206</v>
      </c>
      <c r="C184" s="117" t="s">
        <v>2666</v>
      </c>
      <c r="D184" s="353">
        <v>0</v>
      </c>
      <c r="E184" s="97"/>
      <c r="F184" s="354">
        <v>0</v>
      </c>
      <c r="G184" s="355">
        <v>0</v>
      </c>
      <c r="H184" s="97"/>
      <c r="I184" s="94">
        <f t="shared" si="8"/>
        <v>0</v>
      </c>
      <c r="J184" s="93"/>
      <c r="K184" s="356">
        <v>0</v>
      </c>
      <c r="L184" s="97"/>
      <c r="M184" s="94">
        <f t="shared" si="9"/>
        <v>0</v>
      </c>
      <c r="N184" s="93"/>
      <c r="O184" s="99">
        <f t="shared" si="11"/>
        <v>0</v>
      </c>
      <c r="P184" s="119" t="s">
        <v>206</v>
      </c>
      <c r="Q184" s="196"/>
    </row>
    <row r="185" spans="1:57" s="107" customFormat="1" ht="17.25" customHeight="1" x14ac:dyDescent="0.25">
      <c r="A185" s="129" t="s">
        <v>30</v>
      </c>
      <c r="B185" s="119" t="s">
        <v>207</v>
      </c>
      <c r="C185" s="117" t="s">
        <v>2667</v>
      </c>
      <c r="D185" s="353">
        <v>0</v>
      </c>
      <c r="E185" s="97"/>
      <c r="F185" s="354">
        <v>0</v>
      </c>
      <c r="G185" s="355">
        <v>0</v>
      </c>
      <c r="H185" s="97"/>
      <c r="I185" s="94">
        <f t="shared" si="8"/>
        <v>0</v>
      </c>
      <c r="J185" s="93"/>
      <c r="K185" s="356">
        <v>0</v>
      </c>
      <c r="L185" s="97"/>
      <c r="M185" s="94">
        <f t="shared" si="9"/>
        <v>0</v>
      </c>
      <c r="N185" s="93"/>
      <c r="O185" s="99">
        <f t="shared" si="11"/>
        <v>0</v>
      </c>
      <c r="P185" s="119" t="s">
        <v>207</v>
      </c>
      <c r="Q185" s="196"/>
    </row>
    <row r="186" spans="1:57" s="107" customFormat="1" ht="17.25" customHeight="1" x14ac:dyDescent="0.25">
      <c r="A186" s="129" t="s">
        <v>30</v>
      </c>
      <c r="B186" s="119" t="s">
        <v>208</v>
      </c>
      <c r="C186" s="96" t="s">
        <v>2668</v>
      </c>
      <c r="D186" s="353">
        <v>0</v>
      </c>
      <c r="E186" s="97"/>
      <c r="F186" s="354">
        <v>0</v>
      </c>
      <c r="G186" s="355">
        <v>0</v>
      </c>
      <c r="H186" s="97"/>
      <c r="I186" s="94">
        <f t="shared" si="8"/>
        <v>0</v>
      </c>
      <c r="J186" s="93"/>
      <c r="K186" s="356">
        <v>0</v>
      </c>
      <c r="L186" s="97"/>
      <c r="M186" s="94">
        <f t="shared" si="9"/>
        <v>0</v>
      </c>
      <c r="N186" s="93"/>
      <c r="O186" s="99">
        <f t="shared" si="11"/>
        <v>0</v>
      </c>
      <c r="P186" s="119" t="s">
        <v>208</v>
      </c>
      <c r="Q186" s="196"/>
    </row>
    <row r="187" spans="1:57" s="107" customFormat="1" ht="17.25" customHeight="1" x14ac:dyDescent="0.25">
      <c r="A187" s="129" t="s">
        <v>30</v>
      </c>
      <c r="B187" s="119" t="s">
        <v>209</v>
      </c>
      <c r="C187" s="96" t="s">
        <v>2669</v>
      </c>
      <c r="D187" s="353">
        <v>0</v>
      </c>
      <c r="E187" s="97"/>
      <c r="F187" s="354">
        <v>0</v>
      </c>
      <c r="G187" s="355">
        <v>0</v>
      </c>
      <c r="H187" s="97"/>
      <c r="I187" s="94">
        <f t="shared" si="8"/>
        <v>0</v>
      </c>
      <c r="J187" s="93"/>
      <c r="K187" s="356">
        <v>0</v>
      </c>
      <c r="L187" s="97"/>
      <c r="M187" s="94">
        <f t="shared" si="9"/>
        <v>0</v>
      </c>
      <c r="N187" s="93"/>
      <c r="O187" s="99">
        <f t="shared" si="11"/>
        <v>0</v>
      </c>
      <c r="P187" s="119" t="s">
        <v>209</v>
      </c>
      <c r="Q187" s="196"/>
    </row>
    <row r="188" spans="1:57" s="107" customFormat="1" ht="17.25" customHeight="1" x14ac:dyDescent="0.25">
      <c r="A188" s="129" t="s">
        <v>30</v>
      </c>
      <c r="B188" s="119" t="s">
        <v>210</v>
      </c>
      <c r="C188" s="117" t="s">
        <v>2670</v>
      </c>
      <c r="D188" s="353">
        <v>0</v>
      </c>
      <c r="E188" s="97"/>
      <c r="F188" s="354">
        <v>0</v>
      </c>
      <c r="G188" s="355">
        <v>0</v>
      </c>
      <c r="H188" s="97"/>
      <c r="I188" s="94">
        <f t="shared" si="8"/>
        <v>0</v>
      </c>
      <c r="J188" s="93"/>
      <c r="K188" s="356">
        <v>0</v>
      </c>
      <c r="L188" s="97"/>
      <c r="M188" s="94">
        <f t="shared" si="9"/>
        <v>0</v>
      </c>
      <c r="N188" s="93"/>
      <c r="O188" s="99">
        <f t="shared" si="11"/>
        <v>0</v>
      </c>
      <c r="P188" s="119" t="s">
        <v>210</v>
      </c>
      <c r="Q188" s="196"/>
    </row>
    <row r="189" spans="1:57" s="107" customFormat="1" ht="17.25" customHeight="1" x14ac:dyDescent="0.25">
      <c r="A189" s="129" t="s">
        <v>30</v>
      </c>
      <c r="B189" s="119" t="s">
        <v>211</v>
      </c>
      <c r="C189" s="117" t="s">
        <v>2671</v>
      </c>
      <c r="D189" s="353">
        <v>0</v>
      </c>
      <c r="E189" s="97"/>
      <c r="F189" s="354">
        <v>0</v>
      </c>
      <c r="G189" s="355">
        <v>0</v>
      </c>
      <c r="H189" s="97"/>
      <c r="I189" s="132">
        <f t="shared" si="8"/>
        <v>0</v>
      </c>
      <c r="J189" s="93"/>
      <c r="K189" s="356">
        <v>0</v>
      </c>
      <c r="L189" s="97"/>
      <c r="M189" s="132">
        <f t="shared" si="9"/>
        <v>0</v>
      </c>
      <c r="N189" s="93"/>
      <c r="O189" s="99">
        <f t="shared" si="11"/>
        <v>0</v>
      </c>
      <c r="P189" s="119" t="s">
        <v>211</v>
      </c>
      <c r="Q189" s="196"/>
    </row>
    <row r="190" spans="1:57" s="197" customFormat="1" ht="17.25" customHeight="1" x14ac:dyDescent="0.25">
      <c r="A190" s="129" t="s">
        <v>30</v>
      </c>
      <c r="B190" s="130" t="s">
        <v>212</v>
      </c>
      <c r="C190" s="131" t="s">
        <v>2672</v>
      </c>
      <c r="D190" s="364">
        <v>0</v>
      </c>
      <c r="E190" s="299"/>
      <c r="F190" s="365">
        <v>0</v>
      </c>
      <c r="G190" s="366">
        <v>0</v>
      </c>
      <c r="H190" s="299"/>
      <c r="I190" s="215">
        <f t="shared" si="8"/>
        <v>0</v>
      </c>
      <c r="J190" s="299"/>
      <c r="K190" s="374">
        <v>0</v>
      </c>
      <c r="L190" s="299"/>
      <c r="M190" s="215">
        <f t="shared" si="9"/>
        <v>0</v>
      </c>
      <c r="N190" s="299"/>
      <c r="O190" s="300">
        <f t="shared" si="11"/>
        <v>0</v>
      </c>
      <c r="P190" s="130" t="s">
        <v>212</v>
      </c>
      <c r="Q190" s="196"/>
      <c r="R190" s="175"/>
      <c r="S190" s="175"/>
      <c r="T190" s="175"/>
      <c r="U190" s="175"/>
      <c r="V190" s="175"/>
      <c r="W190" s="175"/>
      <c r="X190" s="175"/>
      <c r="Y190" s="175"/>
      <c r="Z190" s="175"/>
      <c r="AA190" s="175"/>
      <c r="AB190" s="175"/>
      <c r="AC190" s="175"/>
      <c r="AD190" s="175"/>
      <c r="AE190" s="175"/>
      <c r="AF190" s="175"/>
      <c r="AG190" s="175"/>
      <c r="AH190" s="175"/>
      <c r="AI190" s="175"/>
      <c r="AJ190" s="175"/>
      <c r="AK190" s="175"/>
      <c r="AL190" s="175"/>
      <c r="AM190" s="175"/>
      <c r="AN190" s="175"/>
      <c r="AO190" s="175"/>
      <c r="AP190" s="175"/>
      <c r="AQ190" s="175"/>
      <c r="AR190" s="175"/>
      <c r="AS190" s="175"/>
      <c r="AT190" s="175"/>
      <c r="AU190" s="175"/>
      <c r="AV190" s="175"/>
      <c r="AW190" s="175"/>
      <c r="AX190" s="175"/>
      <c r="AY190" s="175"/>
      <c r="AZ190" s="175"/>
      <c r="BA190" s="175"/>
      <c r="BB190" s="175"/>
      <c r="BC190" s="175"/>
      <c r="BD190" s="175"/>
      <c r="BE190" s="175"/>
    </row>
    <row r="191" spans="1:57" s="89" customFormat="1" ht="17.25" customHeight="1" x14ac:dyDescent="0.25">
      <c r="A191" s="108" t="s">
        <v>30</v>
      </c>
      <c r="B191" s="122" t="s">
        <v>213</v>
      </c>
      <c r="C191" s="109" t="s">
        <v>2673</v>
      </c>
      <c r="D191" s="344">
        <v>120</v>
      </c>
      <c r="E191" s="110"/>
      <c r="F191" s="345">
        <v>13</v>
      </c>
      <c r="G191" s="346">
        <v>280</v>
      </c>
      <c r="H191" s="110"/>
      <c r="I191" s="111">
        <f t="shared" si="8"/>
        <v>400</v>
      </c>
      <c r="J191" s="110"/>
      <c r="K191" s="347">
        <v>10</v>
      </c>
      <c r="L191" s="110"/>
      <c r="M191" s="111">
        <f t="shared" si="9"/>
        <v>410</v>
      </c>
      <c r="N191" s="110"/>
      <c r="O191" s="112">
        <f t="shared" si="11"/>
        <v>0</v>
      </c>
      <c r="P191" s="122" t="s">
        <v>213</v>
      </c>
      <c r="Q191" s="205"/>
    </row>
    <row r="192" spans="1:57" s="89" customFormat="1" ht="17.25" customHeight="1" x14ac:dyDescent="0.25">
      <c r="A192" s="113" t="s">
        <v>30</v>
      </c>
      <c r="B192" s="118" t="s">
        <v>214</v>
      </c>
      <c r="C192" s="115" t="s">
        <v>2674</v>
      </c>
      <c r="D192" s="348">
        <v>145</v>
      </c>
      <c r="E192" s="105"/>
      <c r="F192" s="349">
        <v>48</v>
      </c>
      <c r="G192" s="350">
        <v>488</v>
      </c>
      <c r="H192" s="105"/>
      <c r="I192" s="104">
        <f t="shared" si="8"/>
        <v>633</v>
      </c>
      <c r="J192" s="105"/>
      <c r="K192" s="351">
        <v>20</v>
      </c>
      <c r="L192" s="105"/>
      <c r="M192" s="104">
        <f t="shared" si="9"/>
        <v>653</v>
      </c>
      <c r="N192" s="105"/>
      <c r="O192" s="116">
        <f t="shared" si="11"/>
        <v>0</v>
      </c>
      <c r="P192" s="118" t="s">
        <v>214</v>
      </c>
      <c r="Q192" s="205"/>
    </row>
    <row r="193" spans="1:17" s="89" customFormat="1" ht="17.25" customHeight="1" x14ac:dyDescent="0.25">
      <c r="A193" s="100" t="s">
        <v>30</v>
      </c>
      <c r="B193" s="120" t="s">
        <v>215</v>
      </c>
      <c r="C193" s="115" t="s">
        <v>2675</v>
      </c>
      <c r="D193" s="343">
        <v>91</v>
      </c>
      <c r="E193" s="103"/>
      <c r="F193" s="340">
        <v>19</v>
      </c>
      <c r="G193" s="341">
        <v>139</v>
      </c>
      <c r="H193" s="103"/>
      <c r="I193" s="104">
        <f t="shared" si="8"/>
        <v>230</v>
      </c>
      <c r="J193" s="105"/>
      <c r="K193" s="342">
        <v>0</v>
      </c>
      <c r="L193" s="103"/>
      <c r="M193" s="104">
        <f t="shared" si="9"/>
        <v>230</v>
      </c>
      <c r="N193" s="105"/>
      <c r="O193" s="106">
        <f t="shared" si="11"/>
        <v>0</v>
      </c>
      <c r="P193" s="120" t="s">
        <v>215</v>
      </c>
      <c r="Q193" s="205"/>
    </row>
    <row r="194" spans="1:17" s="107" customFormat="1" ht="17.25" customHeight="1" x14ac:dyDescent="0.25">
      <c r="A194" s="95" t="s">
        <v>30</v>
      </c>
      <c r="B194" s="119" t="s">
        <v>216</v>
      </c>
      <c r="C194" s="123" t="s">
        <v>2676</v>
      </c>
      <c r="D194" s="353">
        <v>0</v>
      </c>
      <c r="E194" s="97"/>
      <c r="F194" s="354">
        <v>0</v>
      </c>
      <c r="G194" s="355">
        <v>0</v>
      </c>
      <c r="H194" s="97"/>
      <c r="I194" s="94">
        <f t="shared" si="8"/>
        <v>0</v>
      </c>
      <c r="J194" s="93"/>
      <c r="K194" s="356">
        <v>0</v>
      </c>
      <c r="L194" s="97"/>
      <c r="M194" s="94">
        <f t="shared" si="9"/>
        <v>0</v>
      </c>
      <c r="N194" s="93"/>
      <c r="O194" s="99">
        <f t="shared" si="11"/>
        <v>0</v>
      </c>
      <c r="P194" s="119" t="s">
        <v>216</v>
      </c>
      <c r="Q194" s="196"/>
    </row>
    <row r="195" spans="1:17" s="107" customFormat="1" ht="17.25" customHeight="1" x14ac:dyDescent="0.25">
      <c r="A195" s="95" t="s">
        <v>30</v>
      </c>
      <c r="B195" s="119" t="s">
        <v>217</v>
      </c>
      <c r="C195" s="92" t="s">
        <v>2677</v>
      </c>
      <c r="D195" s="353">
        <v>0</v>
      </c>
      <c r="E195" s="97"/>
      <c r="F195" s="354">
        <v>0</v>
      </c>
      <c r="G195" s="355">
        <v>0</v>
      </c>
      <c r="H195" s="97"/>
      <c r="I195" s="94">
        <f t="shared" si="8"/>
        <v>0</v>
      </c>
      <c r="J195" s="93"/>
      <c r="K195" s="356">
        <v>0</v>
      </c>
      <c r="L195" s="97"/>
      <c r="M195" s="94">
        <f t="shared" si="9"/>
        <v>0</v>
      </c>
      <c r="N195" s="93"/>
      <c r="O195" s="99">
        <f t="shared" si="11"/>
        <v>0</v>
      </c>
      <c r="P195" s="119" t="s">
        <v>217</v>
      </c>
      <c r="Q195" s="196"/>
    </row>
    <row r="196" spans="1:17" s="89" customFormat="1" ht="17.25" customHeight="1" x14ac:dyDescent="0.25">
      <c r="A196" s="100" t="s">
        <v>30</v>
      </c>
      <c r="B196" s="120" t="s">
        <v>218</v>
      </c>
      <c r="C196" s="115" t="s">
        <v>2678</v>
      </c>
      <c r="D196" s="343">
        <v>145</v>
      </c>
      <c r="E196" s="103"/>
      <c r="F196" s="340">
        <v>27</v>
      </c>
      <c r="G196" s="341">
        <v>232</v>
      </c>
      <c r="H196" s="103"/>
      <c r="I196" s="104">
        <f t="shared" si="8"/>
        <v>377</v>
      </c>
      <c r="J196" s="105"/>
      <c r="K196" s="342">
        <v>11</v>
      </c>
      <c r="L196" s="103"/>
      <c r="M196" s="104">
        <f t="shared" si="9"/>
        <v>388</v>
      </c>
      <c r="N196" s="105"/>
      <c r="O196" s="106">
        <f t="shared" si="11"/>
        <v>0</v>
      </c>
      <c r="P196" s="120" t="s">
        <v>218</v>
      </c>
      <c r="Q196" s="205"/>
    </row>
    <row r="197" spans="1:17" s="89" customFormat="1" ht="17.25" customHeight="1" x14ac:dyDescent="0.25">
      <c r="A197" s="100" t="s">
        <v>30</v>
      </c>
      <c r="B197" s="120" t="s">
        <v>219</v>
      </c>
      <c r="C197" s="115" t="s">
        <v>2679</v>
      </c>
      <c r="D197" s="343">
        <v>140</v>
      </c>
      <c r="E197" s="103"/>
      <c r="F197" s="340">
        <v>16</v>
      </c>
      <c r="G197" s="341">
        <v>100</v>
      </c>
      <c r="H197" s="103"/>
      <c r="I197" s="104">
        <f t="shared" si="8"/>
        <v>240</v>
      </c>
      <c r="J197" s="105"/>
      <c r="K197" s="342">
        <v>10</v>
      </c>
      <c r="L197" s="103"/>
      <c r="M197" s="104">
        <f t="shared" si="9"/>
        <v>250</v>
      </c>
      <c r="N197" s="105"/>
      <c r="O197" s="106">
        <f t="shared" si="11"/>
        <v>0</v>
      </c>
      <c r="P197" s="120" t="s">
        <v>219</v>
      </c>
      <c r="Q197" s="205"/>
    </row>
    <row r="198" spans="1:17" s="89" customFormat="1" ht="17.25" customHeight="1" x14ac:dyDescent="0.25">
      <c r="A198" s="100" t="s">
        <v>30</v>
      </c>
      <c r="B198" s="120" t="s">
        <v>220</v>
      </c>
      <c r="C198" s="115" t="s">
        <v>2680</v>
      </c>
      <c r="D198" s="343">
        <v>133</v>
      </c>
      <c r="E198" s="103"/>
      <c r="F198" s="340">
        <v>34</v>
      </c>
      <c r="G198" s="341">
        <v>275</v>
      </c>
      <c r="H198" s="103"/>
      <c r="I198" s="104">
        <f t="shared" si="8"/>
        <v>408</v>
      </c>
      <c r="J198" s="105"/>
      <c r="K198" s="342">
        <v>5</v>
      </c>
      <c r="L198" s="103"/>
      <c r="M198" s="104">
        <f t="shared" si="9"/>
        <v>413</v>
      </c>
      <c r="N198" s="105"/>
      <c r="O198" s="106">
        <f t="shared" si="11"/>
        <v>0</v>
      </c>
      <c r="P198" s="120" t="s">
        <v>220</v>
      </c>
      <c r="Q198" s="205"/>
    </row>
    <row r="199" spans="1:17" s="107" customFormat="1" ht="17.25" customHeight="1" x14ac:dyDescent="0.25">
      <c r="A199" s="95" t="s">
        <v>30</v>
      </c>
      <c r="B199" s="119" t="s">
        <v>221</v>
      </c>
      <c r="C199" s="92" t="s">
        <v>2681</v>
      </c>
      <c r="D199" s="353">
        <v>0</v>
      </c>
      <c r="E199" s="97"/>
      <c r="F199" s="354">
        <v>0</v>
      </c>
      <c r="G199" s="355">
        <v>0</v>
      </c>
      <c r="H199" s="97"/>
      <c r="I199" s="94">
        <f t="shared" si="8"/>
        <v>0</v>
      </c>
      <c r="J199" s="93"/>
      <c r="K199" s="356">
        <v>0</v>
      </c>
      <c r="L199" s="97"/>
      <c r="M199" s="94">
        <f t="shared" si="9"/>
        <v>0</v>
      </c>
      <c r="N199" s="93"/>
      <c r="O199" s="99">
        <f t="shared" si="11"/>
        <v>0</v>
      </c>
      <c r="P199" s="119" t="s">
        <v>221</v>
      </c>
      <c r="Q199" s="196"/>
    </row>
    <row r="200" spans="1:17" s="107" customFormat="1" ht="17.25" customHeight="1" x14ac:dyDescent="0.25">
      <c r="A200" s="95" t="s">
        <v>30</v>
      </c>
      <c r="B200" s="119" t="s">
        <v>222</v>
      </c>
      <c r="C200" s="92" t="s">
        <v>2682</v>
      </c>
      <c r="D200" s="353">
        <v>0</v>
      </c>
      <c r="E200" s="97"/>
      <c r="F200" s="354">
        <v>0</v>
      </c>
      <c r="G200" s="355">
        <v>0</v>
      </c>
      <c r="H200" s="97"/>
      <c r="I200" s="94">
        <f t="shared" si="8"/>
        <v>0</v>
      </c>
      <c r="J200" s="93"/>
      <c r="K200" s="356">
        <v>0</v>
      </c>
      <c r="L200" s="97"/>
      <c r="M200" s="94">
        <f t="shared" si="9"/>
        <v>0</v>
      </c>
      <c r="N200" s="93"/>
      <c r="O200" s="99">
        <f t="shared" si="11"/>
        <v>0</v>
      </c>
      <c r="P200" s="119" t="s">
        <v>222</v>
      </c>
      <c r="Q200" s="196"/>
    </row>
    <row r="201" spans="1:17" s="107" customFormat="1" ht="17.25" customHeight="1" x14ac:dyDescent="0.25">
      <c r="A201" s="95" t="s">
        <v>30</v>
      </c>
      <c r="B201" s="119" t="s">
        <v>223</v>
      </c>
      <c r="C201" s="92" t="s">
        <v>2683</v>
      </c>
      <c r="D201" s="353">
        <v>0</v>
      </c>
      <c r="E201" s="97"/>
      <c r="F201" s="354">
        <v>0</v>
      </c>
      <c r="G201" s="355">
        <v>0</v>
      </c>
      <c r="H201" s="97"/>
      <c r="I201" s="94">
        <f t="shared" si="8"/>
        <v>0</v>
      </c>
      <c r="J201" s="93"/>
      <c r="K201" s="356">
        <v>0</v>
      </c>
      <c r="L201" s="97"/>
      <c r="M201" s="94">
        <f t="shared" si="9"/>
        <v>0</v>
      </c>
      <c r="N201" s="93"/>
      <c r="O201" s="99">
        <f t="shared" si="11"/>
        <v>0</v>
      </c>
      <c r="P201" s="119" t="s">
        <v>223</v>
      </c>
      <c r="Q201" s="196"/>
    </row>
    <row r="202" spans="1:17" s="107" customFormat="1" ht="17.25" customHeight="1" x14ac:dyDescent="0.25">
      <c r="A202" s="95" t="s">
        <v>30</v>
      </c>
      <c r="B202" s="119" t="s">
        <v>224</v>
      </c>
      <c r="C202" s="92" t="s">
        <v>2684</v>
      </c>
      <c r="D202" s="353">
        <v>0</v>
      </c>
      <c r="E202" s="97"/>
      <c r="F202" s="354">
        <v>0</v>
      </c>
      <c r="G202" s="355">
        <v>0</v>
      </c>
      <c r="H202" s="97"/>
      <c r="I202" s="94">
        <f t="shared" si="8"/>
        <v>0</v>
      </c>
      <c r="J202" s="93"/>
      <c r="K202" s="356">
        <v>0</v>
      </c>
      <c r="L202" s="97"/>
      <c r="M202" s="94">
        <f t="shared" si="9"/>
        <v>0</v>
      </c>
      <c r="N202" s="93"/>
      <c r="O202" s="99">
        <f t="shared" si="11"/>
        <v>0</v>
      </c>
      <c r="P202" s="119" t="s">
        <v>224</v>
      </c>
      <c r="Q202" s="196"/>
    </row>
    <row r="203" spans="1:17" s="89" customFormat="1" ht="17.25" customHeight="1" x14ac:dyDescent="0.25">
      <c r="A203" s="100" t="s">
        <v>30</v>
      </c>
      <c r="B203" s="120" t="s">
        <v>225</v>
      </c>
      <c r="C203" s="115" t="s">
        <v>2685</v>
      </c>
      <c r="D203" s="343">
        <v>85</v>
      </c>
      <c r="E203" s="103"/>
      <c r="F203" s="340">
        <v>16</v>
      </c>
      <c r="G203" s="341">
        <v>189</v>
      </c>
      <c r="H203" s="103"/>
      <c r="I203" s="104">
        <f t="shared" ref="I203:I267" si="12">SUM(D203,G203)</f>
        <v>274</v>
      </c>
      <c r="J203" s="105"/>
      <c r="K203" s="342">
        <v>15</v>
      </c>
      <c r="L203" s="103"/>
      <c r="M203" s="104">
        <f t="shared" ref="M203:M267" si="13">SUM(I203,K203)</f>
        <v>289</v>
      </c>
      <c r="N203" s="105"/>
      <c r="O203" s="106">
        <f t="shared" si="11"/>
        <v>0</v>
      </c>
      <c r="P203" s="120" t="s">
        <v>225</v>
      </c>
      <c r="Q203" s="205"/>
    </row>
    <row r="204" spans="1:17" s="89" customFormat="1" ht="17.25" customHeight="1" x14ac:dyDescent="0.25">
      <c r="A204" s="100" t="s">
        <v>30</v>
      </c>
      <c r="B204" s="120" t="s">
        <v>226</v>
      </c>
      <c r="C204" s="115" t="s">
        <v>2686</v>
      </c>
      <c r="D204" s="343">
        <v>85</v>
      </c>
      <c r="E204" s="103"/>
      <c r="F204" s="340">
        <v>17</v>
      </c>
      <c r="G204" s="341">
        <v>72</v>
      </c>
      <c r="H204" s="103"/>
      <c r="I204" s="104">
        <f t="shared" si="12"/>
        <v>157</v>
      </c>
      <c r="J204" s="105"/>
      <c r="K204" s="342">
        <v>6</v>
      </c>
      <c r="L204" s="103"/>
      <c r="M204" s="104">
        <f t="shared" si="13"/>
        <v>163</v>
      </c>
      <c r="N204" s="105"/>
      <c r="O204" s="106">
        <f t="shared" si="11"/>
        <v>0</v>
      </c>
      <c r="P204" s="120" t="s">
        <v>226</v>
      </c>
      <c r="Q204" s="205"/>
    </row>
    <row r="205" spans="1:17" s="89" customFormat="1" ht="17.25" customHeight="1" x14ac:dyDescent="0.25">
      <c r="A205" s="100" t="s">
        <v>30</v>
      </c>
      <c r="B205" s="120" t="s">
        <v>227</v>
      </c>
      <c r="C205" s="115" t="s">
        <v>2687</v>
      </c>
      <c r="D205" s="343">
        <v>187</v>
      </c>
      <c r="E205" s="103"/>
      <c r="F205" s="340">
        <v>28</v>
      </c>
      <c r="G205" s="341">
        <v>185</v>
      </c>
      <c r="H205" s="103"/>
      <c r="I205" s="104">
        <f t="shared" si="12"/>
        <v>372</v>
      </c>
      <c r="J205" s="105"/>
      <c r="K205" s="342">
        <v>18</v>
      </c>
      <c r="L205" s="103"/>
      <c r="M205" s="104">
        <f t="shared" si="13"/>
        <v>390</v>
      </c>
      <c r="N205" s="105"/>
      <c r="O205" s="106">
        <f t="shared" si="11"/>
        <v>0</v>
      </c>
      <c r="P205" s="120" t="s">
        <v>227</v>
      </c>
      <c r="Q205" s="205"/>
    </row>
    <row r="206" spans="1:17" s="107" customFormat="1" ht="17.25" customHeight="1" x14ac:dyDescent="0.25">
      <c r="A206" s="95" t="s">
        <v>30</v>
      </c>
      <c r="B206" s="119" t="s">
        <v>228</v>
      </c>
      <c r="C206" s="92" t="s">
        <v>2688</v>
      </c>
      <c r="D206" s="353">
        <v>0</v>
      </c>
      <c r="E206" s="97"/>
      <c r="F206" s="354">
        <v>0</v>
      </c>
      <c r="G206" s="355">
        <v>0</v>
      </c>
      <c r="H206" s="97"/>
      <c r="I206" s="94">
        <f t="shared" si="12"/>
        <v>0</v>
      </c>
      <c r="J206" s="93"/>
      <c r="K206" s="356">
        <v>0</v>
      </c>
      <c r="L206" s="97"/>
      <c r="M206" s="94">
        <f t="shared" si="13"/>
        <v>0</v>
      </c>
      <c r="N206" s="93"/>
      <c r="O206" s="99">
        <f t="shared" si="11"/>
        <v>0</v>
      </c>
      <c r="P206" s="119" t="s">
        <v>228</v>
      </c>
      <c r="Q206" s="196"/>
    </row>
    <row r="207" spans="1:17" s="89" customFormat="1" ht="17.25" customHeight="1" x14ac:dyDescent="0.25">
      <c r="A207" s="100" t="s">
        <v>30</v>
      </c>
      <c r="B207" s="120" t="s">
        <v>229</v>
      </c>
      <c r="C207" s="115" t="s">
        <v>2689</v>
      </c>
      <c r="D207" s="343">
        <v>111</v>
      </c>
      <c r="E207" s="103"/>
      <c r="F207" s="340">
        <v>29</v>
      </c>
      <c r="G207" s="341">
        <v>192</v>
      </c>
      <c r="H207" s="103"/>
      <c r="I207" s="104">
        <f t="shared" si="12"/>
        <v>303</v>
      </c>
      <c r="J207" s="105"/>
      <c r="K207" s="342">
        <v>10</v>
      </c>
      <c r="L207" s="103"/>
      <c r="M207" s="104">
        <f t="shared" si="13"/>
        <v>313</v>
      </c>
      <c r="N207" s="105"/>
      <c r="O207" s="106">
        <f t="shared" si="11"/>
        <v>0</v>
      </c>
      <c r="P207" s="120" t="s">
        <v>229</v>
      </c>
      <c r="Q207" s="205"/>
    </row>
    <row r="208" spans="1:17" s="107" customFormat="1" ht="17.25" customHeight="1" x14ac:dyDescent="0.25">
      <c r="A208" s="95" t="s">
        <v>30</v>
      </c>
      <c r="B208" s="119" t="s">
        <v>230</v>
      </c>
      <c r="C208" s="92" t="s">
        <v>2690</v>
      </c>
      <c r="D208" s="373">
        <v>0</v>
      </c>
      <c r="E208" s="97"/>
      <c r="F208" s="354">
        <v>0</v>
      </c>
      <c r="G208" s="355">
        <v>0</v>
      </c>
      <c r="H208" s="97"/>
      <c r="I208" s="94">
        <f t="shared" si="12"/>
        <v>0</v>
      </c>
      <c r="J208" s="93"/>
      <c r="K208" s="356">
        <v>0</v>
      </c>
      <c r="L208" s="97"/>
      <c r="M208" s="94">
        <f t="shared" si="13"/>
        <v>0</v>
      </c>
      <c r="N208" s="93"/>
      <c r="O208" s="99">
        <f t="shared" si="11"/>
        <v>0</v>
      </c>
      <c r="P208" s="119" t="s">
        <v>230</v>
      </c>
      <c r="Q208" s="196"/>
    </row>
    <row r="209" spans="1:17" s="107" customFormat="1" ht="17.25" customHeight="1" x14ac:dyDescent="0.25">
      <c r="A209" s="95" t="s">
        <v>30</v>
      </c>
      <c r="B209" s="119" t="s">
        <v>231</v>
      </c>
      <c r="C209" s="92" t="s">
        <v>2691</v>
      </c>
      <c r="D209" s="373">
        <v>0</v>
      </c>
      <c r="E209" s="97"/>
      <c r="F209" s="354">
        <v>0</v>
      </c>
      <c r="G209" s="355">
        <v>0</v>
      </c>
      <c r="H209" s="97"/>
      <c r="I209" s="94">
        <f t="shared" si="12"/>
        <v>0</v>
      </c>
      <c r="J209" s="93"/>
      <c r="K209" s="356">
        <v>0</v>
      </c>
      <c r="L209" s="97"/>
      <c r="M209" s="94">
        <f t="shared" si="13"/>
        <v>0</v>
      </c>
      <c r="N209" s="93"/>
      <c r="O209" s="99">
        <f t="shared" si="11"/>
        <v>0</v>
      </c>
      <c r="P209" s="119" t="s">
        <v>231</v>
      </c>
      <c r="Q209" s="196"/>
    </row>
    <row r="210" spans="1:17" s="107" customFormat="1" ht="17.25" customHeight="1" x14ac:dyDescent="0.25">
      <c r="A210" s="95" t="s">
        <v>30</v>
      </c>
      <c r="B210" s="119" t="s">
        <v>232</v>
      </c>
      <c r="C210" s="92" t="s">
        <v>2692</v>
      </c>
      <c r="D210" s="373">
        <v>0</v>
      </c>
      <c r="E210" s="97"/>
      <c r="F210" s="354">
        <v>0</v>
      </c>
      <c r="G210" s="355">
        <v>0</v>
      </c>
      <c r="H210" s="97"/>
      <c r="I210" s="94">
        <f t="shared" si="12"/>
        <v>0</v>
      </c>
      <c r="J210" s="93"/>
      <c r="K210" s="356">
        <v>0</v>
      </c>
      <c r="L210" s="97"/>
      <c r="M210" s="94">
        <f t="shared" si="13"/>
        <v>0</v>
      </c>
      <c r="N210" s="93"/>
      <c r="O210" s="99">
        <f t="shared" si="11"/>
        <v>0</v>
      </c>
      <c r="P210" s="119" t="s">
        <v>232</v>
      </c>
      <c r="Q210" s="196"/>
    </row>
    <row r="211" spans="1:17" s="89" customFormat="1" ht="17.25" customHeight="1" x14ac:dyDescent="0.25">
      <c r="A211" s="100" t="s">
        <v>30</v>
      </c>
      <c r="B211" s="120" t="s">
        <v>233</v>
      </c>
      <c r="C211" s="115" t="s">
        <v>2693</v>
      </c>
      <c r="D211" s="343">
        <v>70</v>
      </c>
      <c r="E211" s="103"/>
      <c r="F211" s="340">
        <v>22</v>
      </c>
      <c r="G211" s="341">
        <v>314</v>
      </c>
      <c r="H211" s="103"/>
      <c r="I211" s="104">
        <f t="shared" si="12"/>
        <v>384</v>
      </c>
      <c r="J211" s="105"/>
      <c r="K211" s="342">
        <v>15</v>
      </c>
      <c r="L211" s="103"/>
      <c r="M211" s="104">
        <f t="shared" si="13"/>
        <v>399</v>
      </c>
      <c r="N211" s="105"/>
      <c r="O211" s="106">
        <f t="shared" si="11"/>
        <v>0</v>
      </c>
      <c r="P211" s="120" t="s">
        <v>233</v>
      </c>
      <c r="Q211" s="205"/>
    </row>
    <row r="212" spans="1:17" s="89" customFormat="1" ht="17.25" customHeight="1" x14ac:dyDescent="0.25">
      <c r="A212" s="100" t="s">
        <v>30</v>
      </c>
      <c r="B212" s="120" t="s">
        <v>234</v>
      </c>
      <c r="C212" s="115" t="s">
        <v>2694</v>
      </c>
      <c r="D212" s="343">
        <v>0</v>
      </c>
      <c r="E212" s="103"/>
      <c r="F212" s="340">
        <v>12</v>
      </c>
      <c r="G212" s="341">
        <v>418</v>
      </c>
      <c r="H212" s="103"/>
      <c r="I212" s="104">
        <f t="shared" si="12"/>
        <v>418</v>
      </c>
      <c r="J212" s="105"/>
      <c r="K212" s="342">
        <v>0</v>
      </c>
      <c r="L212" s="103"/>
      <c r="M212" s="104">
        <f t="shared" si="13"/>
        <v>418</v>
      </c>
      <c r="N212" s="105"/>
      <c r="O212" s="106">
        <f t="shared" si="11"/>
        <v>0</v>
      </c>
      <c r="P212" s="120" t="s">
        <v>234</v>
      </c>
      <c r="Q212" s="205"/>
    </row>
    <row r="213" spans="1:17" s="89" customFormat="1" ht="17.25" customHeight="1" x14ac:dyDescent="0.25">
      <c r="A213" s="100" t="s">
        <v>30</v>
      </c>
      <c r="B213" s="120" t="s">
        <v>235</v>
      </c>
      <c r="C213" s="115" t="s">
        <v>2695</v>
      </c>
      <c r="D213" s="343">
        <v>0</v>
      </c>
      <c r="E213" s="103"/>
      <c r="F213" s="340">
        <v>17</v>
      </c>
      <c r="G213" s="341">
        <v>340</v>
      </c>
      <c r="H213" s="103"/>
      <c r="I213" s="104">
        <f t="shared" si="12"/>
        <v>340</v>
      </c>
      <c r="J213" s="105"/>
      <c r="K213" s="342">
        <v>0</v>
      </c>
      <c r="L213" s="103"/>
      <c r="M213" s="104">
        <f t="shared" si="13"/>
        <v>340</v>
      </c>
      <c r="N213" s="105"/>
      <c r="O213" s="106">
        <f t="shared" si="11"/>
        <v>0</v>
      </c>
      <c r="P213" s="120" t="s">
        <v>235</v>
      </c>
      <c r="Q213" s="205"/>
    </row>
    <row r="214" spans="1:17" s="89" customFormat="1" ht="17.25" customHeight="1" x14ac:dyDescent="0.25">
      <c r="A214" s="100" t="s">
        <v>30</v>
      </c>
      <c r="B214" s="120" t="s">
        <v>236</v>
      </c>
      <c r="C214" s="115" t="s">
        <v>2696</v>
      </c>
      <c r="D214" s="343">
        <v>0</v>
      </c>
      <c r="E214" s="103"/>
      <c r="F214" s="340">
        <v>6</v>
      </c>
      <c r="G214" s="341">
        <v>175</v>
      </c>
      <c r="H214" s="103"/>
      <c r="I214" s="104">
        <f t="shared" si="12"/>
        <v>175</v>
      </c>
      <c r="J214" s="105"/>
      <c r="K214" s="342">
        <v>0</v>
      </c>
      <c r="L214" s="103"/>
      <c r="M214" s="104">
        <f t="shared" si="13"/>
        <v>175</v>
      </c>
      <c r="N214" s="105"/>
      <c r="O214" s="106">
        <f t="shared" si="11"/>
        <v>0</v>
      </c>
      <c r="P214" s="120" t="s">
        <v>236</v>
      </c>
      <c r="Q214" s="205"/>
    </row>
    <row r="215" spans="1:17" s="107" customFormat="1" ht="17.25" customHeight="1" x14ac:dyDescent="0.25">
      <c r="A215" s="95" t="s">
        <v>30</v>
      </c>
      <c r="B215" s="119" t="s">
        <v>237</v>
      </c>
      <c r="C215" s="92" t="s">
        <v>2697</v>
      </c>
      <c r="D215" s="373">
        <v>0</v>
      </c>
      <c r="E215" s="97"/>
      <c r="F215" s="354">
        <v>0</v>
      </c>
      <c r="G215" s="355">
        <v>0</v>
      </c>
      <c r="H215" s="97"/>
      <c r="I215" s="94">
        <f t="shared" si="12"/>
        <v>0</v>
      </c>
      <c r="J215" s="93"/>
      <c r="K215" s="356">
        <v>0</v>
      </c>
      <c r="L215" s="97"/>
      <c r="M215" s="94">
        <f t="shared" si="13"/>
        <v>0</v>
      </c>
      <c r="N215" s="93"/>
      <c r="O215" s="99">
        <f t="shared" si="11"/>
        <v>0</v>
      </c>
      <c r="P215" s="119" t="s">
        <v>237</v>
      </c>
      <c r="Q215" s="196"/>
    </row>
    <row r="216" spans="1:17" s="107" customFormat="1" ht="17.25" customHeight="1" x14ac:dyDescent="0.25">
      <c r="A216" s="95" t="s">
        <v>30</v>
      </c>
      <c r="B216" s="119" t="s">
        <v>238</v>
      </c>
      <c r="C216" s="92" t="s">
        <v>2698</v>
      </c>
      <c r="D216" s="373">
        <v>0</v>
      </c>
      <c r="E216" s="97"/>
      <c r="F216" s="354">
        <v>0</v>
      </c>
      <c r="G216" s="355">
        <v>0</v>
      </c>
      <c r="H216" s="97"/>
      <c r="I216" s="94">
        <f t="shared" si="12"/>
        <v>0</v>
      </c>
      <c r="J216" s="93"/>
      <c r="K216" s="356">
        <v>0</v>
      </c>
      <c r="L216" s="97"/>
      <c r="M216" s="94">
        <f t="shared" si="13"/>
        <v>0</v>
      </c>
      <c r="N216" s="93"/>
      <c r="O216" s="99">
        <f t="shared" ref="O216:O293" si="14">SUM((D216*E216),(G216*H216),(I216*J216),(K216*L216),(M216*N216))</f>
        <v>0</v>
      </c>
      <c r="P216" s="119" t="s">
        <v>238</v>
      </c>
      <c r="Q216" s="196"/>
    </row>
    <row r="217" spans="1:17" s="107" customFormat="1" ht="17.25" customHeight="1" x14ac:dyDescent="0.25">
      <c r="A217" s="95" t="s">
        <v>30</v>
      </c>
      <c r="B217" s="119" t="s">
        <v>239</v>
      </c>
      <c r="C217" s="92" t="s">
        <v>2699</v>
      </c>
      <c r="D217" s="373">
        <v>0</v>
      </c>
      <c r="E217" s="97"/>
      <c r="F217" s="354">
        <v>0</v>
      </c>
      <c r="G217" s="355">
        <v>0</v>
      </c>
      <c r="H217" s="97"/>
      <c r="I217" s="94">
        <f t="shared" si="12"/>
        <v>0</v>
      </c>
      <c r="J217" s="93"/>
      <c r="K217" s="356">
        <v>0</v>
      </c>
      <c r="L217" s="97"/>
      <c r="M217" s="94">
        <f t="shared" si="13"/>
        <v>0</v>
      </c>
      <c r="N217" s="93"/>
      <c r="O217" s="99">
        <f t="shared" si="14"/>
        <v>0</v>
      </c>
      <c r="P217" s="119" t="s">
        <v>239</v>
      </c>
      <c r="Q217" s="196"/>
    </row>
    <row r="218" spans="1:17" s="107" customFormat="1" ht="17.25" customHeight="1" x14ac:dyDescent="0.25">
      <c r="A218" s="95" t="s">
        <v>30</v>
      </c>
      <c r="B218" s="119" t="s">
        <v>240</v>
      </c>
      <c r="C218" s="92" t="s">
        <v>2700</v>
      </c>
      <c r="D218" s="353">
        <v>0</v>
      </c>
      <c r="E218" s="97"/>
      <c r="F218" s="354">
        <v>0</v>
      </c>
      <c r="G218" s="355">
        <v>0</v>
      </c>
      <c r="H218" s="97"/>
      <c r="I218" s="94">
        <f t="shared" si="12"/>
        <v>0</v>
      </c>
      <c r="J218" s="93"/>
      <c r="K218" s="356">
        <v>0</v>
      </c>
      <c r="L218" s="97"/>
      <c r="M218" s="94">
        <f t="shared" si="13"/>
        <v>0</v>
      </c>
      <c r="N218" s="93"/>
      <c r="O218" s="99">
        <f t="shared" si="14"/>
        <v>0</v>
      </c>
      <c r="P218" s="119" t="s">
        <v>240</v>
      </c>
      <c r="Q218" s="196"/>
    </row>
    <row r="219" spans="1:17" s="107" customFormat="1" ht="17.25" customHeight="1" x14ac:dyDescent="0.25">
      <c r="A219" s="95" t="s">
        <v>30</v>
      </c>
      <c r="B219" s="119" t="s">
        <v>241</v>
      </c>
      <c r="C219" s="96" t="s">
        <v>2701</v>
      </c>
      <c r="D219" s="353">
        <v>0</v>
      </c>
      <c r="E219" s="97"/>
      <c r="F219" s="354">
        <v>0</v>
      </c>
      <c r="G219" s="355">
        <v>0</v>
      </c>
      <c r="H219" s="97"/>
      <c r="I219" s="94">
        <f t="shared" si="12"/>
        <v>0</v>
      </c>
      <c r="J219" s="93"/>
      <c r="K219" s="356">
        <v>0</v>
      </c>
      <c r="L219" s="97"/>
      <c r="M219" s="94">
        <f t="shared" si="13"/>
        <v>0</v>
      </c>
      <c r="N219" s="93"/>
      <c r="O219" s="99">
        <f t="shared" si="14"/>
        <v>0</v>
      </c>
      <c r="P219" s="119" t="s">
        <v>241</v>
      </c>
      <c r="Q219" s="196"/>
    </row>
    <row r="220" spans="1:17" s="89" customFormat="1" ht="17.25" customHeight="1" x14ac:dyDescent="0.25">
      <c r="A220" s="100" t="s">
        <v>30</v>
      </c>
      <c r="B220" s="120" t="s">
        <v>242</v>
      </c>
      <c r="C220" s="102" t="s">
        <v>2702</v>
      </c>
      <c r="D220" s="343">
        <v>81</v>
      </c>
      <c r="E220" s="103"/>
      <c r="F220" s="340">
        <v>7</v>
      </c>
      <c r="G220" s="341">
        <v>50</v>
      </c>
      <c r="H220" s="103"/>
      <c r="I220" s="104">
        <f t="shared" si="12"/>
        <v>131</v>
      </c>
      <c r="J220" s="105"/>
      <c r="K220" s="342">
        <v>6</v>
      </c>
      <c r="L220" s="103"/>
      <c r="M220" s="104">
        <f t="shared" si="13"/>
        <v>137</v>
      </c>
      <c r="N220" s="105"/>
      <c r="O220" s="106">
        <f t="shared" si="14"/>
        <v>0</v>
      </c>
      <c r="P220" s="120" t="s">
        <v>242</v>
      </c>
      <c r="Q220" s="205"/>
    </row>
    <row r="221" spans="1:17" s="89" customFormat="1" ht="17.25" customHeight="1" x14ac:dyDescent="0.25">
      <c r="A221" s="100" t="s">
        <v>30</v>
      </c>
      <c r="B221" s="120" t="s">
        <v>243</v>
      </c>
      <c r="C221" s="115" t="s">
        <v>2703</v>
      </c>
      <c r="D221" s="343">
        <v>110</v>
      </c>
      <c r="E221" s="103"/>
      <c r="F221" s="340">
        <v>17</v>
      </c>
      <c r="G221" s="341">
        <v>145</v>
      </c>
      <c r="H221" s="103"/>
      <c r="I221" s="104">
        <f t="shared" si="12"/>
        <v>255</v>
      </c>
      <c r="J221" s="105"/>
      <c r="K221" s="342">
        <v>24</v>
      </c>
      <c r="L221" s="103"/>
      <c r="M221" s="104">
        <f t="shared" si="13"/>
        <v>279</v>
      </c>
      <c r="N221" s="105"/>
      <c r="O221" s="106">
        <f t="shared" si="14"/>
        <v>0</v>
      </c>
      <c r="P221" s="120" t="s">
        <v>243</v>
      </c>
      <c r="Q221" s="205"/>
    </row>
    <row r="222" spans="1:17" s="107" customFormat="1" ht="17.25" customHeight="1" x14ac:dyDescent="0.25">
      <c r="A222" s="95" t="s">
        <v>30</v>
      </c>
      <c r="B222" s="119" t="s">
        <v>244</v>
      </c>
      <c r="C222" s="123" t="s">
        <v>2704</v>
      </c>
      <c r="D222" s="353">
        <v>0</v>
      </c>
      <c r="E222" s="97"/>
      <c r="F222" s="354">
        <v>0</v>
      </c>
      <c r="G222" s="355">
        <v>0</v>
      </c>
      <c r="H222" s="97"/>
      <c r="I222" s="94">
        <f t="shared" si="12"/>
        <v>0</v>
      </c>
      <c r="J222" s="93"/>
      <c r="K222" s="356">
        <v>0</v>
      </c>
      <c r="L222" s="97"/>
      <c r="M222" s="94">
        <f t="shared" si="13"/>
        <v>0</v>
      </c>
      <c r="N222" s="93"/>
      <c r="O222" s="99">
        <f t="shared" si="14"/>
        <v>0</v>
      </c>
      <c r="P222" s="119" t="s">
        <v>244</v>
      </c>
      <c r="Q222" s="196"/>
    </row>
    <row r="223" spans="1:17" s="89" customFormat="1" ht="17.25" customHeight="1" x14ac:dyDescent="0.25">
      <c r="A223" s="100" t="s">
        <v>30</v>
      </c>
      <c r="B223" s="120" t="s">
        <v>245</v>
      </c>
      <c r="C223" s="124" t="s">
        <v>2705</v>
      </c>
      <c r="D223" s="343">
        <v>250</v>
      </c>
      <c r="E223" s="103"/>
      <c r="F223" s="340">
        <v>24</v>
      </c>
      <c r="G223" s="341">
        <v>190</v>
      </c>
      <c r="H223" s="103"/>
      <c r="I223" s="104">
        <f t="shared" si="12"/>
        <v>440</v>
      </c>
      <c r="J223" s="105"/>
      <c r="K223" s="342">
        <v>10</v>
      </c>
      <c r="L223" s="103"/>
      <c r="M223" s="104">
        <f t="shared" si="13"/>
        <v>450</v>
      </c>
      <c r="N223" s="105"/>
      <c r="O223" s="106">
        <f t="shared" si="14"/>
        <v>0</v>
      </c>
      <c r="P223" s="120" t="s">
        <v>245</v>
      </c>
      <c r="Q223" s="205"/>
    </row>
    <row r="224" spans="1:17" s="107" customFormat="1" ht="17.25" customHeight="1" x14ac:dyDescent="0.25">
      <c r="A224" s="95" t="s">
        <v>30</v>
      </c>
      <c r="B224" s="119" t="s">
        <v>246</v>
      </c>
      <c r="C224" s="126" t="s">
        <v>2706</v>
      </c>
      <c r="D224" s="373">
        <v>0</v>
      </c>
      <c r="E224" s="97"/>
      <c r="F224" s="354">
        <v>0</v>
      </c>
      <c r="G224" s="355">
        <v>0</v>
      </c>
      <c r="H224" s="97"/>
      <c r="I224" s="94">
        <f t="shared" si="12"/>
        <v>0</v>
      </c>
      <c r="J224" s="93"/>
      <c r="K224" s="356">
        <v>0</v>
      </c>
      <c r="L224" s="97"/>
      <c r="M224" s="94">
        <f t="shared" si="13"/>
        <v>0</v>
      </c>
      <c r="N224" s="93"/>
      <c r="O224" s="99">
        <f t="shared" si="14"/>
        <v>0</v>
      </c>
      <c r="P224" s="119" t="s">
        <v>246</v>
      </c>
      <c r="Q224" s="196"/>
    </row>
    <row r="225" spans="1:17" s="89" customFormat="1" ht="17.25" customHeight="1" x14ac:dyDescent="0.25">
      <c r="A225" s="100" t="s">
        <v>30</v>
      </c>
      <c r="B225" s="120" t="s">
        <v>247</v>
      </c>
      <c r="C225" s="115" t="s">
        <v>2707</v>
      </c>
      <c r="D225" s="343">
        <v>150</v>
      </c>
      <c r="E225" s="103"/>
      <c r="F225" s="340">
        <v>24</v>
      </c>
      <c r="G225" s="341">
        <v>130</v>
      </c>
      <c r="H225" s="103"/>
      <c r="I225" s="104">
        <f t="shared" si="12"/>
        <v>280</v>
      </c>
      <c r="J225" s="105"/>
      <c r="K225" s="342">
        <v>8</v>
      </c>
      <c r="L225" s="103"/>
      <c r="M225" s="104">
        <f t="shared" si="13"/>
        <v>288</v>
      </c>
      <c r="N225" s="105"/>
      <c r="O225" s="106">
        <f t="shared" si="14"/>
        <v>0</v>
      </c>
      <c r="P225" s="120" t="s">
        <v>247</v>
      </c>
      <c r="Q225" s="205"/>
    </row>
    <row r="226" spans="1:17" s="107" customFormat="1" ht="17.25" customHeight="1" x14ac:dyDescent="0.25">
      <c r="A226" s="95" t="s">
        <v>30</v>
      </c>
      <c r="B226" s="119" t="s">
        <v>248</v>
      </c>
      <c r="C226" s="92" t="s">
        <v>2708</v>
      </c>
      <c r="D226" s="373">
        <v>0</v>
      </c>
      <c r="E226" s="97"/>
      <c r="F226" s="354">
        <v>0</v>
      </c>
      <c r="G226" s="355">
        <v>0</v>
      </c>
      <c r="H226" s="97"/>
      <c r="I226" s="94">
        <f t="shared" si="12"/>
        <v>0</v>
      </c>
      <c r="J226" s="93"/>
      <c r="K226" s="356">
        <v>0</v>
      </c>
      <c r="L226" s="97"/>
      <c r="M226" s="94">
        <f t="shared" si="13"/>
        <v>0</v>
      </c>
      <c r="N226" s="93"/>
      <c r="O226" s="99">
        <f t="shared" si="14"/>
        <v>0</v>
      </c>
      <c r="P226" s="119" t="s">
        <v>248</v>
      </c>
      <c r="Q226" s="196"/>
    </row>
    <row r="227" spans="1:17" s="107" customFormat="1" ht="17.25" customHeight="1" x14ac:dyDescent="0.25">
      <c r="A227" s="95" t="s">
        <v>30</v>
      </c>
      <c r="B227" s="119" t="s">
        <v>249</v>
      </c>
      <c r="C227" s="92" t="s">
        <v>2709</v>
      </c>
      <c r="D227" s="353">
        <v>0</v>
      </c>
      <c r="E227" s="97"/>
      <c r="F227" s="354">
        <v>0</v>
      </c>
      <c r="G227" s="355">
        <v>0</v>
      </c>
      <c r="H227" s="97"/>
      <c r="I227" s="94">
        <f t="shared" si="12"/>
        <v>0</v>
      </c>
      <c r="J227" s="93"/>
      <c r="K227" s="356">
        <v>0</v>
      </c>
      <c r="L227" s="97"/>
      <c r="M227" s="94">
        <f t="shared" si="13"/>
        <v>0</v>
      </c>
      <c r="N227" s="93"/>
      <c r="O227" s="99">
        <f t="shared" si="14"/>
        <v>0</v>
      </c>
      <c r="P227" s="119" t="s">
        <v>249</v>
      </c>
      <c r="Q227" s="196"/>
    </row>
    <row r="228" spans="1:17" s="107" customFormat="1" ht="17.25" customHeight="1" x14ac:dyDescent="0.25">
      <c r="A228" s="95" t="s">
        <v>30</v>
      </c>
      <c r="B228" s="119" t="s">
        <v>250</v>
      </c>
      <c r="C228" s="92" t="s">
        <v>2710</v>
      </c>
      <c r="D228" s="353">
        <v>0</v>
      </c>
      <c r="E228" s="97"/>
      <c r="F228" s="354">
        <v>0</v>
      </c>
      <c r="G228" s="355">
        <v>0</v>
      </c>
      <c r="H228" s="97"/>
      <c r="I228" s="94">
        <f t="shared" si="12"/>
        <v>0</v>
      </c>
      <c r="J228" s="93"/>
      <c r="K228" s="356">
        <v>0</v>
      </c>
      <c r="L228" s="97"/>
      <c r="M228" s="94">
        <f t="shared" si="13"/>
        <v>0</v>
      </c>
      <c r="N228" s="93"/>
      <c r="O228" s="99">
        <f t="shared" si="14"/>
        <v>0</v>
      </c>
      <c r="P228" s="119" t="s">
        <v>250</v>
      </c>
      <c r="Q228" s="196"/>
    </row>
    <row r="229" spans="1:17" s="107" customFormat="1" ht="17.25" customHeight="1" x14ac:dyDescent="0.25">
      <c r="A229" s="95" t="s">
        <v>30</v>
      </c>
      <c r="B229" s="119" t="s">
        <v>251</v>
      </c>
      <c r="C229" s="92" t="s">
        <v>2711</v>
      </c>
      <c r="D229" s="353">
        <v>0</v>
      </c>
      <c r="E229" s="97"/>
      <c r="F229" s="354">
        <v>0</v>
      </c>
      <c r="G229" s="355">
        <v>0</v>
      </c>
      <c r="H229" s="97"/>
      <c r="I229" s="94">
        <f t="shared" si="12"/>
        <v>0</v>
      </c>
      <c r="J229" s="93"/>
      <c r="K229" s="356">
        <v>0</v>
      </c>
      <c r="L229" s="97"/>
      <c r="M229" s="94">
        <f t="shared" si="13"/>
        <v>0</v>
      </c>
      <c r="N229" s="93"/>
      <c r="O229" s="99">
        <f t="shared" si="14"/>
        <v>0</v>
      </c>
      <c r="P229" s="119" t="s">
        <v>251</v>
      </c>
      <c r="Q229" s="196"/>
    </row>
    <row r="230" spans="1:17" s="107" customFormat="1" ht="17.25" customHeight="1" x14ac:dyDescent="0.25">
      <c r="A230" s="95" t="s">
        <v>30</v>
      </c>
      <c r="B230" s="119" t="s">
        <v>252</v>
      </c>
      <c r="C230" s="92" t="s">
        <v>2712</v>
      </c>
      <c r="D230" s="353">
        <v>0</v>
      </c>
      <c r="E230" s="97"/>
      <c r="F230" s="354">
        <v>0</v>
      </c>
      <c r="G230" s="355">
        <v>0</v>
      </c>
      <c r="H230" s="97"/>
      <c r="I230" s="94">
        <f t="shared" si="12"/>
        <v>0</v>
      </c>
      <c r="J230" s="93"/>
      <c r="K230" s="356">
        <v>0</v>
      </c>
      <c r="L230" s="97"/>
      <c r="M230" s="94">
        <f t="shared" si="13"/>
        <v>0</v>
      </c>
      <c r="N230" s="93"/>
      <c r="O230" s="99">
        <f t="shared" si="14"/>
        <v>0</v>
      </c>
      <c r="P230" s="119" t="s">
        <v>252</v>
      </c>
      <c r="Q230" s="196"/>
    </row>
    <row r="231" spans="1:17" s="107" customFormat="1" ht="17.25" customHeight="1" x14ac:dyDescent="0.25">
      <c r="A231" s="95" t="s">
        <v>30</v>
      </c>
      <c r="B231" s="119" t="s">
        <v>253</v>
      </c>
      <c r="C231" s="92" t="s">
        <v>2713</v>
      </c>
      <c r="D231" s="353">
        <v>0</v>
      </c>
      <c r="E231" s="97"/>
      <c r="F231" s="354">
        <v>0</v>
      </c>
      <c r="G231" s="355">
        <v>0</v>
      </c>
      <c r="H231" s="97"/>
      <c r="I231" s="94">
        <f t="shared" si="12"/>
        <v>0</v>
      </c>
      <c r="J231" s="93"/>
      <c r="K231" s="356">
        <v>0</v>
      </c>
      <c r="L231" s="97"/>
      <c r="M231" s="94">
        <f t="shared" si="13"/>
        <v>0</v>
      </c>
      <c r="N231" s="93"/>
      <c r="O231" s="99">
        <f t="shared" si="14"/>
        <v>0</v>
      </c>
      <c r="P231" s="119" t="s">
        <v>253</v>
      </c>
      <c r="Q231" s="196"/>
    </row>
    <row r="232" spans="1:17" s="107" customFormat="1" ht="17.25" customHeight="1" x14ac:dyDescent="0.25">
      <c r="A232" s="95" t="s">
        <v>30</v>
      </c>
      <c r="B232" s="119" t="s">
        <v>254</v>
      </c>
      <c r="C232" s="92" t="s">
        <v>2714</v>
      </c>
      <c r="D232" s="373">
        <v>0</v>
      </c>
      <c r="E232" s="97"/>
      <c r="F232" s="354">
        <v>0</v>
      </c>
      <c r="G232" s="355">
        <v>0</v>
      </c>
      <c r="H232" s="97"/>
      <c r="I232" s="94">
        <f t="shared" si="12"/>
        <v>0</v>
      </c>
      <c r="J232" s="93"/>
      <c r="K232" s="356">
        <v>0</v>
      </c>
      <c r="L232" s="97"/>
      <c r="M232" s="94">
        <f t="shared" si="13"/>
        <v>0</v>
      </c>
      <c r="N232" s="93"/>
      <c r="O232" s="99">
        <f t="shared" si="14"/>
        <v>0</v>
      </c>
      <c r="P232" s="119" t="s">
        <v>254</v>
      </c>
      <c r="Q232" s="196"/>
    </row>
    <row r="233" spans="1:17" s="89" customFormat="1" ht="17.25" customHeight="1" x14ac:dyDescent="0.25">
      <c r="A233" s="128" t="s">
        <v>30</v>
      </c>
      <c r="B233" s="159" t="s">
        <v>255</v>
      </c>
      <c r="C233" s="190" t="s">
        <v>2715</v>
      </c>
      <c r="D233" s="377">
        <v>186</v>
      </c>
      <c r="E233" s="160"/>
      <c r="F233" s="378">
        <v>15</v>
      </c>
      <c r="G233" s="379">
        <v>83</v>
      </c>
      <c r="H233" s="160"/>
      <c r="I233" s="185">
        <f t="shared" si="12"/>
        <v>269</v>
      </c>
      <c r="J233" s="191"/>
      <c r="K233" s="380">
        <v>20</v>
      </c>
      <c r="L233" s="160"/>
      <c r="M233" s="185">
        <f t="shared" si="13"/>
        <v>289</v>
      </c>
      <c r="N233" s="191"/>
      <c r="O233" s="161">
        <f t="shared" si="14"/>
        <v>0</v>
      </c>
      <c r="P233" s="159" t="s">
        <v>255</v>
      </c>
      <c r="Q233" s="205"/>
    </row>
    <row r="234" spans="1:17" s="89" customFormat="1" ht="17.25" customHeight="1" x14ac:dyDescent="0.25">
      <c r="A234" s="108" t="s">
        <v>30</v>
      </c>
      <c r="B234" s="122" t="s">
        <v>256</v>
      </c>
      <c r="C234" s="109" t="s">
        <v>2716</v>
      </c>
      <c r="D234" s="344">
        <v>54</v>
      </c>
      <c r="E234" s="110"/>
      <c r="F234" s="345">
        <v>9</v>
      </c>
      <c r="G234" s="346">
        <v>244</v>
      </c>
      <c r="H234" s="110"/>
      <c r="I234" s="111">
        <f t="shared" si="12"/>
        <v>298</v>
      </c>
      <c r="J234" s="110"/>
      <c r="K234" s="347">
        <v>3</v>
      </c>
      <c r="L234" s="110"/>
      <c r="M234" s="111">
        <f t="shared" si="13"/>
        <v>301</v>
      </c>
      <c r="N234" s="110"/>
      <c r="O234" s="112">
        <f t="shared" si="14"/>
        <v>0</v>
      </c>
      <c r="P234" s="122" t="s">
        <v>256</v>
      </c>
      <c r="Q234" s="205"/>
    </row>
    <row r="235" spans="1:17" s="107" customFormat="1" ht="17.25" customHeight="1" x14ac:dyDescent="0.25">
      <c r="A235" s="91" t="s">
        <v>30</v>
      </c>
      <c r="B235" s="138" t="s">
        <v>257</v>
      </c>
      <c r="C235" s="92" t="s">
        <v>2717</v>
      </c>
      <c r="D235" s="381">
        <v>0</v>
      </c>
      <c r="E235" s="93"/>
      <c r="F235" s="382">
        <v>0</v>
      </c>
      <c r="G235" s="383">
        <v>0</v>
      </c>
      <c r="H235" s="93"/>
      <c r="I235" s="94">
        <f t="shared" si="12"/>
        <v>0</v>
      </c>
      <c r="J235" s="93"/>
      <c r="K235" s="384">
        <v>0</v>
      </c>
      <c r="L235" s="93"/>
      <c r="M235" s="94">
        <f t="shared" si="13"/>
        <v>0</v>
      </c>
      <c r="N235" s="93"/>
      <c r="O235" s="98">
        <f t="shared" si="14"/>
        <v>0</v>
      </c>
      <c r="P235" s="138" t="s">
        <v>257</v>
      </c>
      <c r="Q235" s="196"/>
    </row>
    <row r="236" spans="1:17" s="107" customFormat="1" ht="17.25" customHeight="1" x14ac:dyDescent="0.25">
      <c r="A236" s="95" t="s">
        <v>30</v>
      </c>
      <c r="B236" s="119" t="s">
        <v>258</v>
      </c>
      <c r="C236" s="92" t="s">
        <v>2718</v>
      </c>
      <c r="D236" s="373">
        <v>0</v>
      </c>
      <c r="E236" s="97"/>
      <c r="F236" s="354">
        <v>0</v>
      </c>
      <c r="G236" s="355">
        <v>0</v>
      </c>
      <c r="H236" s="97"/>
      <c r="I236" s="94">
        <f t="shared" si="12"/>
        <v>0</v>
      </c>
      <c r="J236" s="97"/>
      <c r="K236" s="356">
        <v>0</v>
      </c>
      <c r="L236" s="97"/>
      <c r="M236" s="94">
        <f t="shared" si="13"/>
        <v>0</v>
      </c>
      <c r="N236" s="93"/>
      <c r="O236" s="99">
        <f t="shared" si="14"/>
        <v>0</v>
      </c>
      <c r="P236" s="119" t="s">
        <v>258</v>
      </c>
      <c r="Q236" s="196"/>
    </row>
    <row r="237" spans="1:17" s="107" customFormat="1" ht="17.25" customHeight="1" x14ac:dyDescent="0.25">
      <c r="A237" s="95" t="s">
        <v>30</v>
      </c>
      <c r="B237" s="119" t="s">
        <v>259</v>
      </c>
      <c r="C237" s="92" t="s">
        <v>2719</v>
      </c>
      <c r="D237" s="353">
        <v>0</v>
      </c>
      <c r="E237" s="97"/>
      <c r="F237" s="354">
        <v>0</v>
      </c>
      <c r="G237" s="355">
        <v>0</v>
      </c>
      <c r="H237" s="97"/>
      <c r="I237" s="94">
        <f t="shared" si="12"/>
        <v>0</v>
      </c>
      <c r="J237" s="97"/>
      <c r="K237" s="356">
        <v>0</v>
      </c>
      <c r="L237" s="97"/>
      <c r="M237" s="94">
        <f t="shared" si="13"/>
        <v>0</v>
      </c>
      <c r="N237" s="93"/>
      <c r="O237" s="99">
        <f t="shared" si="14"/>
        <v>0</v>
      </c>
      <c r="P237" s="119" t="s">
        <v>259</v>
      </c>
      <c r="Q237" s="196"/>
    </row>
    <row r="238" spans="1:17" s="107" customFormat="1" ht="17.25" customHeight="1" x14ac:dyDescent="0.25">
      <c r="A238" s="95" t="s">
        <v>30</v>
      </c>
      <c r="B238" s="119" t="s">
        <v>260</v>
      </c>
      <c r="C238" s="123" t="s">
        <v>2720</v>
      </c>
      <c r="D238" s="373">
        <v>0</v>
      </c>
      <c r="E238" s="97"/>
      <c r="F238" s="354">
        <v>0</v>
      </c>
      <c r="G238" s="355">
        <v>0</v>
      </c>
      <c r="H238" s="97"/>
      <c r="I238" s="94">
        <f t="shared" si="12"/>
        <v>0</v>
      </c>
      <c r="J238" s="97"/>
      <c r="K238" s="356">
        <v>0</v>
      </c>
      <c r="L238" s="97"/>
      <c r="M238" s="94">
        <f t="shared" si="13"/>
        <v>0</v>
      </c>
      <c r="N238" s="93"/>
      <c r="O238" s="99">
        <f t="shared" si="14"/>
        <v>0</v>
      </c>
      <c r="P238" s="119" t="s">
        <v>260</v>
      </c>
      <c r="Q238" s="196"/>
    </row>
    <row r="239" spans="1:17" s="107" customFormat="1" ht="17.25" customHeight="1" x14ac:dyDescent="0.25">
      <c r="A239" s="95" t="s">
        <v>30</v>
      </c>
      <c r="B239" s="119" t="s">
        <v>261</v>
      </c>
      <c r="C239" s="117" t="s">
        <v>2721</v>
      </c>
      <c r="D239" s="373">
        <v>0</v>
      </c>
      <c r="E239" s="97"/>
      <c r="F239" s="354">
        <v>0</v>
      </c>
      <c r="G239" s="355">
        <v>0</v>
      </c>
      <c r="H239" s="97"/>
      <c r="I239" s="94">
        <f t="shared" si="12"/>
        <v>0</v>
      </c>
      <c r="J239" s="97"/>
      <c r="K239" s="356">
        <v>0</v>
      </c>
      <c r="L239" s="97"/>
      <c r="M239" s="94">
        <f t="shared" si="13"/>
        <v>0</v>
      </c>
      <c r="N239" s="93"/>
      <c r="O239" s="99">
        <f t="shared" si="14"/>
        <v>0</v>
      </c>
      <c r="P239" s="119" t="s">
        <v>261</v>
      </c>
      <c r="Q239" s="196"/>
    </row>
    <row r="240" spans="1:17" s="107" customFormat="1" ht="17.25" customHeight="1" x14ac:dyDescent="0.25">
      <c r="A240" s="95" t="s">
        <v>30</v>
      </c>
      <c r="B240" s="119" t="s">
        <v>262</v>
      </c>
      <c r="C240" s="92" t="s">
        <v>2722</v>
      </c>
      <c r="D240" s="373">
        <v>0</v>
      </c>
      <c r="E240" s="97"/>
      <c r="F240" s="354">
        <v>0</v>
      </c>
      <c r="G240" s="355">
        <v>0</v>
      </c>
      <c r="H240" s="97"/>
      <c r="I240" s="94">
        <f t="shared" si="12"/>
        <v>0</v>
      </c>
      <c r="J240" s="97"/>
      <c r="K240" s="356">
        <v>0</v>
      </c>
      <c r="L240" s="97"/>
      <c r="M240" s="94">
        <f t="shared" si="13"/>
        <v>0</v>
      </c>
      <c r="N240" s="93"/>
      <c r="O240" s="99">
        <f t="shared" si="14"/>
        <v>0</v>
      </c>
      <c r="P240" s="119" t="s">
        <v>262</v>
      </c>
      <c r="Q240" s="196"/>
    </row>
    <row r="241" spans="1:17" s="107" customFormat="1" ht="17.25" customHeight="1" x14ac:dyDescent="0.25">
      <c r="A241" s="95" t="s">
        <v>30</v>
      </c>
      <c r="B241" s="119" t="s">
        <v>263</v>
      </c>
      <c r="C241" s="123" t="s">
        <v>2723</v>
      </c>
      <c r="D241" s="373">
        <v>0</v>
      </c>
      <c r="E241" s="97"/>
      <c r="F241" s="354">
        <v>0</v>
      </c>
      <c r="G241" s="355">
        <v>0</v>
      </c>
      <c r="H241" s="97"/>
      <c r="I241" s="94">
        <f t="shared" si="12"/>
        <v>0</v>
      </c>
      <c r="J241" s="97"/>
      <c r="K241" s="356">
        <v>0</v>
      </c>
      <c r="L241" s="97"/>
      <c r="M241" s="94">
        <f t="shared" si="13"/>
        <v>0</v>
      </c>
      <c r="N241" s="93"/>
      <c r="O241" s="99">
        <f t="shared" si="14"/>
        <v>0</v>
      </c>
      <c r="P241" s="119" t="s">
        <v>263</v>
      </c>
      <c r="Q241" s="196"/>
    </row>
    <row r="242" spans="1:17" s="107" customFormat="1" ht="17.25" customHeight="1" x14ac:dyDescent="0.25">
      <c r="A242" s="95" t="s">
        <v>30</v>
      </c>
      <c r="B242" s="119" t="s">
        <v>264</v>
      </c>
      <c r="C242" s="123" t="s">
        <v>2724</v>
      </c>
      <c r="D242" s="353">
        <v>0</v>
      </c>
      <c r="E242" s="97"/>
      <c r="F242" s="354">
        <v>0</v>
      </c>
      <c r="G242" s="355">
        <v>0</v>
      </c>
      <c r="H242" s="97"/>
      <c r="I242" s="94">
        <f t="shared" si="12"/>
        <v>0</v>
      </c>
      <c r="J242" s="97"/>
      <c r="K242" s="356">
        <v>0</v>
      </c>
      <c r="L242" s="97"/>
      <c r="M242" s="94">
        <f t="shared" si="13"/>
        <v>0</v>
      </c>
      <c r="N242" s="93"/>
      <c r="O242" s="99">
        <f t="shared" si="14"/>
        <v>0</v>
      </c>
      <c r="P242" s="119" t="s">
        <v>264</v>
      </c>
      <c r="Q242" s="196"/>
    </row>
    <row r="243" spans="1:17" s="107" customFormat="1" ht="17.25" customHeight="1" x14ac:dyDescent="0.25">
      <c r="A243" s="95" t="s">
        <v>30</v>
      </c>
      <c r="B243" s="119" t="s">
        <v>265</v>
      </c>
      <c r="C243" s="123" t="s">
        <v>2725</v>
      </c>
      <c r="D243" s="353">
        <v>0</v>
      </c>
      <c r="E243" s="97"/>
      <c r="F243" s="354">
        <v>0</v>
      </c>
      <c r="G243" s="355">
        <v>0</v>
      </c>
      <c r="H243" s="97"/>
      <c r="I243" s="94">
        <f t="shared" si="12"/>
        <v>0</v>
      </c>
      <c r="J243" s="97"/>
      <c r="K243" s="356">
        <v>0</v>
      </c>
      <c r="L243" s="97"/>
      <c r="M243" s="94">
        <f t="shared" si="13"/>
        <v>0</v>
      </c>
      <c r="N243" s="93"/>
      <c r="O243" s="99">
        <f t="shared" si="14"/>
        <v>0</v>
      </c>
      <c r="P243" s="119" t="s">
        <v>265</v>
      </c>
      <c r="Q243" s="196"/>
    </row>
    <row r="244" spans="1:17" s="107" customFormat="1" ht="17.25" customHeight="1" x14ac:dyDescent="0.25">
      <c r="A244" s="129" t="s">
        <v>30</v>
      </c>
      <c r="B244" s="130" t="s">
        <v>266</v>
      </c>
      <c r="C244" s="125" t="s">
        <v>2726</v>
      </c>
      <c r="D244" s="364">
        <v>0</v>
      </c>
      <c r="E244" s="127"/>
      <c r="F244" s="365">
        <v>0</v>
      </c>
      <c r="G244" s="366">
        <v>0</v>
      </c>
      <c r="H244" s="127"/>
      <c r="I244" s="183">
        <f t="shared" si="12"/>
        <v>0</v>
      </c>
      <c r="J244" s="127"/>
      <c r="K244" s="374">
        <v>0</v>
      </c>
      <c r="L244" s="127"/>
      <c r="M244" s="183">
        <f t="shared" si="13"/>
        <v>0</v>
      </c>
      <c r="N244" s="299"/>
      <c r="O244" s="184">
        <f t="shared" si="14"/>
        <v>0</v>
      </c>
      <c r="P244" s="130" t="s">
        <v>266</v>
      </c>
      <c r="Q244" s="196"/>
    </row>
    <row r="245" spans="1:17" s="107" customFormat="1" ht="17.25" customHeight="1" thickBot="1" x14ac:dyDescent="0.3">
      <c r="A245" s="140" t="s">
        <v>30</v>
      </c>
      <c r="B245" s="141" t="s">
        <v>267</v>
      </c>
      <c r="C245" s="174" t="s">
        <v>2727</v>
      </c>
      <c r="D245" s="385">
        <v>0</v>
      </c>
      <c r="E245" s="142"/>
      <c r="F245" s="386">
        <v>0</v>
      </c>
      <c r="G245" s="387">
        <v>0</v>
      </c>
      <c r="H245" s="142"/>
      <c r="I245" s="143">
        <f t="shared" si="12"/>
        <v>0</v>
      </c>
      <c r="J245" s="142"/>
      <c r="K245" s="388">
        <v>0</v>
      </c>
      <c r="L245" s="142"/>
      <c r="M245" s="143">
        <f t="shared" si="13"/>
        <v>0</v>
      </c>
      <c r="N245" s="142"/>
      <c r="O245" s="145">
        <f t="shared" si="14"/>
        <v>0</v>
      </c>
      <c r="P245" s="141" t="s">
        <v>267</v>
      </c>
      <c r="Q245" s="196"/>
    </row>
    <row r="246" spans="1:17" s="89" customFormat="1" ht="17.25" customHeight="1" x14ac:dyDescent="0.25">
      <c r="A246" s="113" t="s">
        <v>268</v>
      </c>
      <c r="B246" s="118" t="s">
        <v>269</v>
      </c>
      <c r="C246" s="115" t="s">
        <v>2728</v>
      </c>
      <c r="D246" s="348">
        <v>11</v>
      </c>
      <c r="E246" s="105"/>
      <c r="F246" s="349">
        <v>16</v>
      </c>
      <c r="G246" s="350">
        <v>219</v>
      </c>
      <c r="H246" s="105"/>
      <c r="I246" s="312">
        <f t="shared" si="12"/>
        <v>230</v>
      </c>
      <c r="J246" s="105"/>
      <c r="K246" s="351">
        <v>11</v>
      </c>
      <c r="L246" s="105"/>
      <c r="M246" s="312">
        <f t="shared" si="13"/>
        <v>241</v>
      </c>
      <c r="N246" s="105"/>
      <c r="O246" s="193">
        <f t="shared" si="14"/>
        <v>0</v>
      </c>
      <c r="P246" s="118" t="s">
        <v>269</v>
      </c>
      <c r="Q246" s="205"/>
    </row>
    <row r="247" spans="1:17" s="89" customFormat="1" ht="17.25" customHeight="1" x14ac:dyDescent="0.25">
      <c r="A247" s="100" t="s">
        <v>268</v>
      </c>
      <c r="B247" s="120" t="s">
        <v>270</v>
      </c>
      <c r="C247" s="115" t="s">
        <v>2729</v>
      </c>
      <c r="D247" s="343">
        <v>14</v>
      </c>
      <c r="E247" s="103"/>
      <c r="F247" s="340">
        <v>28</v>
      </c>
      <c r="G247" s="341">
        <v>499</v>
      </c>
      <c r="H247" s="103"/>
      <c r="I247" s="104">
        <f t="shared" si="12"/>
        <v>513</v>
      </c>
      <c r="J247" s="103"/>
      <c r="K247" s="342">
        <v>11</v>
      </c>
      <c r="L247" s="103"/>
      <c r="M247" s="177">
        <f t="shared" si="13"/>
        <v>524</v>
      </c>
      <c r="N247" s="105"/>
      <c r="O247" s="151">
        <f t="shared" si="14"/>
        <v>0</v>
      </c>
      <c r="P247" s="120" t="s">
        <v>270</v>
      </c>
      <c r="Q247" s="205"/>
    </row>
    <row r="248" spans="1:17" s="89" customFormat="1" ht="17.25" customHeight="1" x14ac:dyDescent="0.25">
      <c r="A248" s="100" t="s">
        <v>268</v>
      </c>
      <c r="B248" s="120" t="s">
        <v>271</v>
      </c>
      <c r="C248" s="115" t="s">
        <v>2730</v>
      </c>
      <c r="D248" s="343">
        <v>18</v>
      </c>
      <c r="E248" s="103"/>
      <c r="F248" s="340">
        <v>22</v>
      </c>
      <c r="G248" s="341">
        <v>306</v>
      </c>
      <c r="H248" s="103"/>
      <c r="I248" s="104">
        <f t="shared" si="12"/>
        <v>324</v>
      </c>
      <c r="J248" s="103"/>
      <c r="K248" s="342">
        <v>5</v>
      </c>
      <c r="L248" s="103"/>
      <c r="M248" s="177">
        <f t="shared" si="13"/>
        <v>329</v>
      </c>
      <c r="N248" s="105"/>
      <c r="O248" s="116">
        <f t="shared" si="14"/>
        <v>0</v>
      </c>
      <c r="P248" s="120" t="s">
        <v>271</v>
      </c>
      <c r="Q248" s="205"/>
    </row>
    <row r="249" spans="1:17" s="89" customFormat="1" ht="17.25" customHeight="1" x14ac:dyDescent="0.25">
      <c r="A249" s="100" t="s">
        <v>268</v>
      </c>
      <c r="B249" s="120" t="s">
        <v>272</v>
      </c>
      <c r="C249" s="115" t="s">
        <v>2731</v>
      </c>
      <c r="D249" s="343">
        <v>27</v>
      </c>
      <c r="E249" s="103"/>
      <c r="F249" s="340">
        <v>32</v>
      </c>
      <c r="G249" s="341">
        <v>351</v>
      </c>
      <c r="H249" s="103"/>
      <c r="I249" s="104">
        <f t="shared" si="12"/>
        <v>378</v>
      </c>
      <c r="J249" s="103"/>
      <c r="K249" s="342">
        <v>8</v>
      </c>
      <c r="L249" s="103"/>
      <c r="M249" s="177">
        <f t="shared" si="13"/>
        <v>386</v>
      </c>
      <c r="N249" s="105"/>
      <c r="O249" s="106">
        <f t="shared" si="14"/>
        <v>0</v>
      </c>
      <c r="P249" s="120" t="s">
        <v>272</v>
      </c>
      <c r="Q249" s="205"/>
    </row>
    <row r="250" spans="1:17" s="89" customFormat="1" ht="17.25" customHeight="1" x14ac:dyDescent="0.25">
      <c r="A250" s="100" t="s">
        <v>268</v>
      </c>
      <c r="B250" s="120" t="s">
        <v>273</v>
      </c>
      <c r="C250" s="115" t="s">
        <v>2732</v>
      </c>
      <c r="D250" s="343">
        <v>23</v>
      </c>
      <c r="E250" s="103"/>
      <c r="F250" s="340">
        <v>40</v>
      </c>
      <c r="G250" s="341">
        <v>342</v>
      </c>
      <c r="H250" s="103"/>
      <c r="I250" s="104">
        <f t="shared" si="12"/>
        <v>365</v>
      </c>
      <c r="J250" s="103"/>
      <c r="K250" s="342">
        <v>22</v>
      </c>
      <c r="L250" s="103"/>
      <c r="M250" s="177">
        <f t="shared" si="13"/>
        <v>387</v>
      </c>
      <c r="N250" s="105"/>
      <c r="O250" s="106">
        <f t="shared" si="14"/>
        <v>0</v>
      </c>
      <c r="P250" s="120" t="s">
        <v>273</v>
      </c>
      <c r="Q250" s="205"/>
    </row>
    <row r="251" spans="1:17" s="89" customFormat="1" ht="17.25" customHeight="1" x14ac:dyDescent="0.25">
      <c r="A251" s="100" t="s">
        <v>268</v>
      </c>
      <c r="B251" s="120" t="s">
        <v>274</v>
      </c>
      <c r="C251" s="115" t="s">
        <v>2733</v>
      </c>
      <c r="D251" s="343">
        <v>29</v>
      </c>
      <c r="E251" s="103"/>
      <c r="F251" s="340">
        <v>27</v>
      </c>
      <c r="G251" s="341">
        <v>371</v>
      </c>
      <c r="H251" s="103"/>
      <c r="I251" s="104">
        <f t="shared" si="12"/>
        <v>400</v>
      </c>
      <c r="J251" s="103"/>
      <c r="K251" s="342">
        <v>4</v>
      </c>
      <c r="L251" s="103"/>
      <c r="M251" s="177">
        <f t="shared" si="13"/>
        <v>404</v>
      </c>
      <c r="N251" s="105"/>
      <c r="O251" s="106">
        <f t="shared" si="14"/>
        <v>0</v>
      </c>
      <c r="P251" s="120" t="s">
        <v>274</v>
      </c>
      <c r="Q251" s="205"/>
    </row>
    <row r="252" spans="1:17" s="89" customFormat="1" ht="17.25" customHeight="1" x14ac:dyDescent="0.25">
      <c r="A252" s="100" t="s">
        <v>268</v>
      </c>
      <c r="B252" s="120" t="s">
        <v>275</v>
      </c>
      <c r="C252" s="115" t="s">
        <v>2734</v>
      </c>
      <c r="D252" s="343">
        <v>52</v>
      </c>
      <c r="E252" s="103"/>
      <c r="F252" s="340">
        <v>54</v>
      </c>
      <c r="G252" s="341">
        <v>660</v>
      </c>
      <c r="H252" s="103"/>
      <c r="I252" s="104">
        <f t="shared" si="12"/>
        <v>712</v>
      </c>
      <c r="J252" s="103"/>
      <c r="K252" s="342">
        <v>11</v>
      </c>
      <c r="L252" s="103"/>
      <c r="M252" s="177">
        <f t="shared" si="13"/>
        <v>723</v>
      </c>
      <c r="N252" s="105"/>
      <c r="O252" s="106">
        <f t="shared" si="14"/>
        <v>0</v>
      </c>
      <c r="P252" s="120" t="s">
        <v>275</v>
      </c>
      <c r="Q252" s="205"/>
    </row>
    <row r="253" spans="1:17" s="89" customFormat="1" ht="17.25" customHeight="1" x14ac:dyDescent="0.25">
      <c r="A253" s="100" t="s">
        <v>268</v>
      </c>
      <c r="B253" s="120" t="s">
        <v>276</v>
      </c>
      <c r="C253" s="115" t="s">
        <v>2735</v>
      </c>
      <c r="D253" s="343">
        <v>47</v>
      </c>
      <c r="E253" s="103"/>
      <c r="F253" s="340">
        <v>42</v>
      </c>
      <c r="G253" s="341">
        <v>380</v>
      </c>
      <c r="H253" s="103"/>
      <c r="I253" s="104">
        <f t="shared" si="12"/>
        <v>427</v>
      </c>
      <c r="J253" s="103"/>
      <c r="K253" s="342">
        <v>5</v>
      </c>
      <c r="L253" s="103"/>
      <c r="M253" s="177">
        <f t="shared" si="13"/>
        <v>432</v>
      </c>
      <c r="N253" s="105"/>
      <c r="O253" s="106">
        <f t="shared" si="14"/>
        <v>0</v>
      </c>
      <c r="P253" s="120" t="s">
        <v>276</v>
      </c>
      <c r="Q253" s="205"/>
    </row>
    <row r="254" spans="1:17" s="89" customFormat="1" ht="17.25" customHeight="1" x14ac:dyDescent="0.25">
      <c r="A254" s="100" t="s">
        <v>268</v>
      </c>
      <c r="B254" s="120" t="s">
        <v>277</v>
      </c>
      <c r="C254" s="115" t="s">
        <v>2736</v>
      </c>
      <c r="D254" s="343">
        <v>53</v>
      </c>
      <c r="E254" s="103"/>
      <c r="F254" s="340">
        <v>32</v>
      </c>
      <c r="G254" s="341">
        <v>370</v>
      </c>
      <c r="H254" s="103"/>
      <c r="I254" s="104">
        <f t="shared" si="12"/>
        <v>423</v>
      </c>
      <c r="J254" s="103"/>
      <c r="K254" s="342">
        <v>6</v>
      </c>
      <c r="L254" s="103"/>
      <c r="M254" s="177">
        <f t="shared" si="13"/>
        <v>429</v>
      </c>
      <c r="N254" s="105"/>
      <c r="O254" s="106">
        <f t="shared" si="14"/>
        <v>0</v>
      </c>
      <c r="P254" s="120" t="s">
        <v>277</v>
      </c>
      <c r="Q254" s="205"/>
    </row>
    <row r="255" spans="1:17" s="89" customFormat="1" ht="17.25" customHeight="1" x14ac:dyDescent="0.25">
      <c r="A255" s="100" t="s">
        <v>268</v>
      </c>
      <c r="B255" s="120" t="s">
        <v>278</v>
      </c>
      <c r="C255" s="115" t="s">
        <v>2737</v>
      </c>
      <c r="D255" s="343">
        <v>14</v>
      </c>
      <c r="E255" s="103"/>
      <c r="F255" s="340">
        <v>38</v>
      </c>
      <c r="G255" s="341">
        <v>456</v>
      </c>
      <c r="H255" s="103"/>
      <c r="I255" s="104">
        <f t="shared" si="12"/>
        <v>470</v>
      </c>
      <c r="J255" s="103"/>
      <c r="K255" s="342">
        <v>12</v>
      </c>
      <c r="L255" s="103"/>
      <c r="M255" s="177">
        <f t="shared" si="13"/>
        <v>482</v>
      </c>
      <c r="N255" s="105"/>
      <c r="O255" s="106">
        <f t="shared" si="14"/>
        <v>0</v>
      </c>
      <c r="P255" s="120" t="s">
        <v>278</v>
      </c>
      <c r="Q255" s="205"/>
    </row>
    <row r="256" spans="1:17" s="89" customFormat="1" ht="17.25" customHeight="1" x14ac:dyDescent="0.25">
      <c r="A256" s="100" t="s">
        <v>268</v>
      </c>
      <c r="B256" s="120" t="s">
        <v>279</v>
      </c>
      <c r="C256" s="115" t="s">
        <v>2738</v>
      </c>
      <c r="D256" s="343">
        <v>28</v>
      </c>
      <c r="E256" s="103"/>
      <c r="F256" s="340">
        <v>29</v>
      </c>
      <c r="G256" s="341">
        <v>424</v>
      </c>
      <c r="H256" s="103"/>
      <c r="I256" s="104">
        <f t="shared" si="12"/>
        <v>452</v>
      </c>
      <c r="J256" s="103"/>
      <c r="K256" s="342">
        <v>21</v>
      </c>
      <c r="L256" s="103"/>
      <c r="M256" s="177">
        <f t="shared" si="13"/>
        <v>473</v>
      </c>
      <c r="N256" s="105"/>
      <c r="O256" s="106">
        <f t="shared" si="14"/>
        <v>0</v>
      </c>
      <c r="P256" s="120" t="s">
        <v>279</v>
      </c>
      <c r="Q256" s="205"/>
    </row>
    <row r="257" spans="1:17" s="89" customFormat="1" ht="17.25" customHeight="1" x14ac:dyDescent="0.25">
      <c r="A257" s="100" t="s">
        <v>268</v>
      </c>
      <c r="B257" s="120" t="s">
        <v>280</v>
      </c>
      <c r="C257" s="115" t="s">
        <v>2739</v>
      </c>
      <c r="D257" s="343">
        <v>58</v>
      </c>
      <c r="E257" s="103"/>
      <c r="F257" s="340">
        <v>25</v>
      </c>
      <c r="G257" s="341">
        <v>350</v>
      </c>
      <c r="H257" s="103"/>
      <c r="I257" s="104">
        <f t="shared" si="12"/>
        <v>408</v>
      </c>
      <c r="J257" s="103"/>
      <c r="K257" s="342">
        <v>6</v>
      </c>
      <c r="L257" s="103"/>
      <c r="M257" s="177">
        <f t="shared" si="13"/>
        <v>414</v>
      </c>
      <c r="N257" s="105"/>
      <c r="O257" s="106">
        <f t="shared" si="14"/>
        <v>0</v>
      </c>
      <c r="P257" s="120" t="s">
        <v>280</v>
      </c>
      <c r="Q257" s="205"/>
    </row>
    <row r="258" spans="1:17" s="89" customFormat="1" ht="17.25" customHeight="1" x14ac:dyDescent="0.25">
      <c r="A258" s="100" t="s">
        <v>268</v>
      </c>
      <c r="B258" s="120" t="s">
        <v>281</v>
      </c>
      <c r="C258" s="115" t="s">
        <v>2740</v>
      </c>
      <c r="D258" s="343">
        <v>22</v>
      </c>
      <c r="E258" s="103"/>
      <c r="F258" s="340">
        <v>32</v>
      </c>
      <c r="G258" s="341">
        <v>392</v>
      </c>
      <c r="H258" s="103"/>
      <c r="I258" s="104">
        <f t="shared" si="12"/>
        <v>414</v>
      </c>
      <c r="J258" s="103"/>
      <c r="K258" s="342">
        <v>19</v>
      </c>
      <c r="L258" s="103"/>
      <c r="M258" s="177">
        <f t="shared" si="13"/>
        <v>433</v>
      </c>
      <c r="N258" s="105"/>
      <c r="O258" s="106">
        <f t="shared" si="14"/>
        <v>0</v>
      </c>
      <c r="P258" s="120" t="s">
        <v>281</v>
      </c>
      <c r="Q258" s="205"/>
    </row>
    <row r="259" spans="1:17" s="89" customFormat="1" ht="17.25" customHeight="1" x14ac:dyDescent="0.25">
      <c r="A259" s="100" t="s">
        <v>268</v>
      </c>
      <c r="B259" s="120" t="s">
        <v>282</v>
      </c>
      <c r="C259" s="115" t="s">
        <v>2741</v>
      </c>
      <c r="D259" s="343">
        <v>18</v>
      </c>
      <c r="E259" s="103"/>
      <c r="F259" s="340">
        <v>35</v>
      </c>
      <c r="G259" s="341">
        <v>673</v>
      </c>
      <c r="H259" s="103"/>
      <c r="I259" s="104">
        <f t="shared" si="12"/>
        <v>691</v>
      </c>
      <c r="J259" s="103"/>
      <c r="K259" s="342">
        <v>37</v>
      </c>
      <c r="L259" s="103"/>
      <c r="M259" s="177">
        <f t="shared" si="13"/>
        <v>728</v>
      </c>
      <c r="N259" s="105"/>
      <c r="O259" s="106">
        <f t="shared" si="14"/>
        <v>0</v>
      </c>
      <c r="P259" s="120" t="s">
        <v>282</v>
      </c>
      <c r="Q259" s="205"/>
    </row>
    <row r="260" spans="1:17" s="89" customFormat="1" ht="17.25" customHeight="1" x14ac:dyDescent="0.25">
      <c r="A260" s="100" t="s">
        <v>268</v>
      </c>
      <c r="B260" s="120" t="s">
        <v>283</v>
      </c>
      <c r="C260" s="115" t="s">
        <v>2742</v>
      </c>
      <c r="D260" s="343">
        <v>56</v>
      </c>
      <c r="E260" s="103"/>
      <c r="F260" s="340">
        <v>29</v>
      </c>
      <c r="G260" s="341">
        <v>217</v>
      </c>
      <c r="H260" s="103"/>
      <c r="I260" s="104">
        <f t="shared" si="12"/>
        <v>273</v>
      </c>
      <c r="J260" s="103"/>
      <c r="K260" s="342">
        <v>15</v>
      </c>
      <c r="L260" s="103"/>
      <c r="M260" s="177">
        <f t="shared" si="13"/>
        <v>288</v>
      </c>
      <c r="N260" s="105"/>
      <c r="O260" s="106">
        <f t="shared" si="14"/>
        <v>0</v>
      </c>
      <c r="P260" s="120" t="s">
        <v>283</v>
      </c>
      <c r="Q260" s="205"/>
    </row>
    <row r="261" spans="1:17" s="89" customFormat="1" ht="17.25" customHeight="1" x14ac:dyDescent="0.25">
      <c r="A261" s="100" t="s">
        <v>268</v>
      </c>
      <c r="B261" s="120" t="s">
        <v>284</v>
      </c>
      <c r="C261" s="115" t="s">
        <v>2743</v>
      </c>
      <c r="D261" s="343">
        <v>31</v>
      </c>
      <c r="E261" s="103"/>
      <c r="F261" s="340">
        <v>65</v>
      </c>
      <c r="G261" s="341">
        <v>379</v>
      </c>
      <c r="H261" s="103"/>
      <c r="I261" s="104">
        <f t="shared" si="12"/>
        <v>410</v>
      </c>
      <c r="J261" s="103"/>
      <c r="K261" s="342">
        <v>118</v>
      </c>
      <c r="L261" s="103"/>
      <c r="M261" s="177">
        <f t="shared" si="13"/>
        <v>528</v>
      </c>
      <c r="N261" s="105"/>
      <c r="O261" s="106">
        <f t="shared" si="14"/>
        <v>0</v>
      </c>
      <c r="P261" s="120" t="s">
        <v>284</v>
      </c>
      <c r="Q261" s="205"/>
    </row>
    <row r="262" spans="1:17" s="89" customFormat="1" ht="17.25" customHeight="1" x14ac:dyDescent="0.25">
      <c r="A262" s="100" t="s">
        <v>268</v>
      </c>
      <c r="B262" s="120" t="s">
        <v>285</v>
      </c>
      <c r="C262" s="115" t="s">
        <v>2744</v>
      </c>
      <c r="D262" s="343">
        <v>0</v>
      </c>
      <c r="E262" s="103"/>
      <c r="F262" s="340">
        <v>6</v>
      </c>
      <c r="G262" s="341">
        <v>130</v>
      </c>
      <c r="H262" s="103"/>
      <c r="I262" s="104">
        <f t="shared" si="12"/>
        <v>130</v>
      </c>
      <c r="J262" s="103"/>
      <c r="K262" s="342">
        <v>0</v>
      </c>
      <c r="L262" s="103"/>
      <c r="M262" s="177">
        <f t="shared" si="13"/>
        <v>130</v>
      </c>
      <c r="N262" s="105"/>
      <c r="O262" s="106">
        <f t="shared" si="14"/>
        <v>0</v>
      </c>
      <c r="P262" s="120" t="s">
        <v>285</v>
      </c>
      <c r="Q262" s="205"/>
    </row>
    <row r="263" spans="1:17" s="89" customFormat="1" ht="17.25" customHeight="1" x14ac:dyDescent="0.25">
      <c r="A263" s="100" t="s">
        <v>268</v>
      </c>
      <c r="B263" s="120" t="s">
        <v>286</v>
      </c>
      <c r="C263" s="115" t="s">
        <v>2745</v>
      </c>
      <c r="D263" s="343">
        <v>56</v>
      </c>
      <c r="E263" s="103"/>
      <c r="F263" s="340">
        <v>12</v>
      </c>
      <c r="G263" s="341">
        <v>129</v>
      </c>
      <c r="H263" s="103"/>
      <c r="I263" s="104">
        <f t="shared" si="12"/>
        <v>185</v>
      </c>
      <c r="J263" s="103"/>
      <c r="K263" s="342">
        <v>5</v>
      </c>
      <c r="L263" s="103"/>
      <c r="M263" s="177">
        <f t="shared" si="13"/>
        <v>190</v>
      </c>
      <c r="N263" s="105"/>
      <c r="O263" s="106">
        <f t="shared" si="14"/>
        <v>0</v>
      </c>
      <c r="P263" s="120" t="s">
        <v>286</v>
      </c>
      <c r="Q263" s="205"/>
    </row>
    <row r="264" spans="1:17" s="89" customFormat="1" ht="17.25" customHeight="1" x14ac:dyDescent="0.25">
      <c r="A264" s="100" t="s">
        <v>268</v>
      </c>
      <c r="B264" s="120" t="s">
        <v>287</v>
      </c>
      <c r="C264" s="115" t="s">
        <v>2746</v>
      </c>
      <c r="D264" s="343">
        <v>0</v>
      </c>
      <c r="E264" s="103"/>
      <c r="F264" s="340">
        <v>2</v>
      </c>
      <c r="G264" s="341">
        <v>345</v>
      </c>
      <c r="H264" s="103"/>
      <c r="I264" s="104">
        <f t="shared" si="12"/>
        <v>345</v>
      </c>
      <c r="J264" s="103"/>
      <c r="K264" s="342">
        <v>2</v>
      </c>
      <c r="L264" s="103"/>
      <c r="M264" s="177">
        <f t="shared" si="13"/>
        <v>347</v>
      </c>
      <c r="N264" s="105"/>
      <c r="O264" s="106">
        <f t="shared" si="14"/>
        <v>0</v>
      </c>
      <c r="P264" s="120" t="s">
        <v>287</v>
      </c>
      <c r="Q264" s="205"/>
    </row>
    <row r="265" spans="1:17" s="89" customFormat="1" ht="17.25" customHeight="1" x14ac:dyDescent="0.25">
      <c r="A265" s="100" t="s">
        <v>268</v>
      </c>
      <c r="B265" s="120" t="s">
        <v>288</v>
      </c>
      <c r="C265" s="115" t="s">
        <v>2747</v>
      </c>
      <c r="D265" s="343">
        <v>152</v>
      </c>
      <c r="E265" s="103"/>
      <c r="F265" s="340">
        <v>32</v>
      </c>
      <c r="G265" s="341">
        <v>248</v>
      </c>
      <c r="H265" s="103"/>
      <c r="I265" s="104">
        <f t="shared" si="12"/>
        <v>400</v>
      </c>
      <c r="J265" s="103"/>
      <c r="K265" s="342">
        <v>24</v>
      </c>
      <c r="L265" s="103"/>
      <c r="M265" s="177">
        <f t="shared" si="13"/>
        <v>424</v>
      </c>
      <c r="N265" s="105"/>
      <c r="O265" s="106">
        <f t="shared" si="14"/>
        <v>0</v>
      </c>
      <c r="P265" s="120" t="s">
        <v>288</v>
      </c>
      <c r="Q265" s="205"/>
    </row>
    <row r="266" spans="1:17" s="89" customFormat="1" ht="17.25" customHeight="1" x14ac:dyDescent="0.25">
      <c r="A266" s="100" t="s">
        <v>268</v>
      </c>
      <c r="B266" s="120" t="s">
        <v>289</v>
      </c>
      <c r="C266" s="115" t="s">
        <v>2748</v>
      </c>
      <c r="D266" s="343">
        <v>142</v>
      </c>
      <c r="E266" s="103"/>
      <c r="F266" s="340">
        <v>15</v>
      </c>
      <c r="G266" s="341">
        <v>123</v>
      </c>
      <c r="H266" s="103"/>
      <c r="I266" s="104">
        <f t="shared" si="12"/>
        <v>265</v>
      </c>
      <c r="J266" s="103"/>
      <c r="K266" s="342">
        <v>7</v>
      </c>
      <c r="L266" s="103"/>
      <c r="M266" s="177">
        <f t="shared" si="13"/>
        <v>272</v>
      </c>
      <c r="N266" s="105"/>
      <c r="O266" s="106">
        <f t="shared" si="14"/>
        <v>0</v>
      </c>
      <c r="P266" s="120" t="s">
        <v>289</v>
      </c>
      <c r="Q266" s="205"/>
    </row>
    <row r="267" spans="1:17" s="89" customFormat="1" ht="17.25" customHeight="1" x14ac:dyDescent="0.25">
      <c r="A267" s="100" t="s">
        <v>268</v>
      </c>
      <c r="B267" s="120" t="s">
        <v>290</v>
      </c>
      <c r="C267" s="115" t="s">
        <v>2749</v>
      </c>
      <c r="D267" s="343">
        <v>30</v>
      </c>
      <c r="E267" s="103"/>
      <c r="F267" s="340">
        <v>11</v>
      </c>
      <c r="G267" s="341">
        <v>345</v>
      </c>
      <c r="H267" s="103"/>
      <c r="I267" s="104">
        <f t="shared" si="12"/>
        <v>375</v>
      </c>
      <c r="J267" s="103"/>
      <c r="K267" s="342">
        <v>6</v>
      </c>
      <c r="L267" s="103"/>
      <c r="M267" s="177">
        <f t="shared" si="13"/>
        <v>381</v>
      </c>
      <c r="N267" s="105"/>
      <c r="O267" s="150">
        <f t="shared" si="14"/>
        <v>0</v>
      </c>
      <c r="P267" s="120" t="s">
        <v>290</v>
      </c>
      <c r="Q267" s="205"/>
    </row>
    <row r="268" spans="1:17" s="89" customFormat="1" ht="17.25" customHeight="1" x14ac:dyDescent="0.25">
      <c r="A268" s="100" t="s">
        <v>268</v>
      </c>
      <c r="B268" s="120" t="s">
        <v>291</v>
      </c>
      <c r="C268" s="115" t="s">
        <v>2750</v>
      </c>
      <c r="D268" s="343">
        <v>27</v>
      </c>
      <c r="E268" s="103"/>
      <c r="F268" s="340">
        <v>32</v>
      </c>
      <c r="G268" s="341">
        <v>336</v>
      </c>
      <c r="H268" s="103"/>
      <c r="I268" s="104">
        <f t="shared" ref="I268:I331" si="15">SUM(D268,G268)</f>
        <v>363</v>
      </c>
      <c r="J268" s="103"/>
      <c r="K268" s="342">
        <v>4</v>
      </c>
      <c r="L268" s="103"/>
      <c r="M268" s="177">
        <f t="shared" ref="M268:M331" si="16">SUM(I268,K268)</f>
        <v>367</v>
      </c>
      <c r="N268" s="105"/>
      <c r="O268" s="106">
        <f t="shared" si="14"/>
        <v>0</v>
      </c>
      <c r="P268" s="120" t="s">
        <v>291</v>
      </c>
      <c r="Q268" s="205"/>
    </row>
    <row r="269" spans="1:17" s="89" customFormat="1" ht="17.25" customHeight="1" x14ac:dyDescent="0.25">
      <c r="A269" s="100" t="s">
        <v>268</v>
      </c>
      <c r="B269" s="120" t="s">
        <v>292</v>
      </c>
      <c r="C269" s="115" t="s">
        <v>2751</v>
      </c>
      <c r="D269" s="343">
        <v>46</v>
      </c>
      <c r="E269" s="103"/>
      <c r="F269" s="340">
        <v>34</v>
      </c>
      <c r="G269" s="341">
        <v>432</v>
      </c>
      <c r="H269" s="103"/>
      <c r="I269" s="104">
        <f t="shared" si="15"/>
        <v>478</v>
      </c>
      <c r="J269" s="103"/>
      <c r="K269" s="342">
        <v>12</v>
      </c>
      <c r="L269" s="103"/>
      <c r="M269" s="177">
        <f t="shared" si="16"/>
        <v>490</v>
      </c>
      <c r="N269" s="105"/>
      <c r="O269" s="106">
        <f t="shared" si="14"/>
        <v>0</v>
      </c>
      <c r="P269" s="120" t="s">
        <v>292</v>
      </c>
      <c r="Q269" s="205"/>
    </row>
    <row r="270" spans="1:17" s="89" customFormat="1" ht="17.25" customHeight="1" x14ac:dyDescent="0.25">
      <c r="A270" s="100" t="s">
        <v>268</v>
      </c>
      <c r="B270" s="120" t="s">
        <v>293</v>
      </c>
      <c r="C270" s="115" t="s">
        <v>2752</v>
      </c>
      <c r="D270" s="343">
        <v>62</v>
      </c>
      <c r="E270" s="103"/>
      <c r="F270" s="340">
        <v>37</v>
      </c>
      <c r="G270" s="341">
        <v>150</v>
      </c>
      <c r="H270" s="103"/>
      <c r="I270" s="104">
        <f t="shared" si="15"/>
        <v>212</v>
      </c>
      <c r="J270" s="103"/>
      <c r="K270" s="342">
        <v>7</v>
      </c>
      <c r="L270" s="103"/>
      <c r="M270" s="177">
        <f t="shared" si="16"/>
        <v>219</v>
      </c>
      <c r="N270" s="105"/>
      <c r="O270" s="106">
        <f t="shared" si="14"/>
        <v>0</v>
      </c>
      <c r="P270" s="120" t="s">
        <v>293</v>
      </c>
      <c r="Q270" s="205"/>
    </row>
    <row r="271" spans="1:17" s="89" customFormat="1" ht="17.25" customHeight="1" x14ac:dyDescent="0.25">
      <c r="A271" s="108" t="s">
        <v>268</v>
      </c>
      <c r="B271" s="122" t="s">
        <v>294</v>
      </c>
      <c r="C271" s="109" t="s">
        <v>2753</v>
      </c>
      <c r="D271" s="344">
        <v>70</v>
      </c>
      <c r="E271" s="110"/>
      <c r="F271" s="345">
        <v>6</v>
      </c>
      <c r="G271" s="346">
        <v>39</v>
      </c>
      <c r="H271" s="110"/>
      <c r="I271" s="111">
        <f t="shared" si="15"/>
        <v>109</v>
      </c>
      <c r="J271" s="110"/>
      <c r="K271" s="347">
        <v>10</v>
      </c>
      <c r="L271" s="110"/>
      <c r="M271" s="111">
        <f t="shared" si="16"/>
        <v>119</v>
      </c>
      <c r="N271" s="110"/>
      <c r="O271" s="112">
        <f t="shared" si="14"/>
        <v>0</v>
      </c>
      <c r="P271" s="122" t="s">
        <v>294</v>
      </c>
      <c r="Q271" s="205"/>
    </row>
    <row r="272" spans="1:17" s="89" customFormat="1" ht="17.25" customHeight="1" x14ac:dyDescent="0.25">
      <c r="A272" s="113" t="s">
        <v>268</v>
      </c>
      <c r="B272" s="118" t="s">
        <v>295</v>
      </c>
      <c r="C272" s="115" t="s">
        <v>2754</v>
      </c>
      <c r="D272" s="348">
        <v>93</v>
      </c>
      <c r="E272" s="105"/>
      <c r="F272" s="349">
        <v>49</v>
      </c>
      <c r="G272" s="350">
        <v>380</v>
      </c>
      <c r="H272" s="105"/>
      <c r="I272" s="104">
        <f t="shared" si="15"/>
        <v>473</v>
      </c>
      <c r="J272" s="105"/>
      <c r="K272" s="351">
        <v>4</v>
      </c>
      <c r="L272" s="105"/>
      <c r="M272" s="104">
        <f t="shared" si="16"/>
        <v>477</v>
      </c>
      <c r="N272" s="105"/>
      <c r="O272" s="116">
        <f t="shared" si="14"/>
        <v>0</v>
      </c>
      <c r="P272" s="118" t="s">
        <v>295</v>
      </c>
      <c r="Q272" s="205"/>
    </row>
    <row r="273" spans="1:17" s="89" customFormat="1" ht="17.25" customHeight="1" x14ac:dyDescent="0.25">
      <c r="A273" s="100" t="s">
        <v>268</v>
      </c>
      <c r="B273" s="120" t="s">
        <v>296</v>
      </c>
      <c r="C273" s="115" t="s">
        <v>2755</v>
      </c>
      <c r="D273" s="343">
        <v>39</v>
      </c>
      <c r="E273" s="103"/>
      <c r="F273" s="340">
        <v>34</v>
      </c>
      <c r="G273" s="341">
        <v>244</v>
      </c>
      <c r="H273" s="103"/>
      <c r="I273" s="104">
        <f t="shared" si="15"/>
        <v>283</v>
      </c>
      <c r="J273" s="103"/>
      <c r="K273" s="342">
        <v>7</v>
      </c>
      <c r="L273" s="103"/>
      <c r="M273" s="177">
        <f t="shared" si="16"/>
        <v>290</v>
      </c>
      <c r="N273" s="105"/>
      <c r="O273" s="106">
        <f t="shared" si="14"/>
        <v>0</v>
      </c>
      <c r="P273" s="120" t="s">
        <v>296</v>
      </c>
      <c r="Q273" s="205"/>
    </row>
    <row r="274" spans="1:17" s="89" customFormat="1" ht="17.25" customHeight="1" x14ac:dyDescent="0.25">
      <c r="A274" s="100" t="s">
        <v>268</v>
      </c>
      <c r="B274" s="120" t="s">
        <v>297</v>
      </c>
      <c r="C274" s="115" t="s">
        <v>2756</v>
      </c>
      <c r="D274" s="343">
        <v>21</v>
      </c>
      <c r="E274" s="103"/>
      <c r="F274" s="340">
        <v>33</v>
      </c>
      <c r="G274" s="341">
        <v>350</v>
      </c>
      <c r="H274" s="103"/>
      <c r="I274" s="104">
        <f t="shared" si="15"/>
        <v>371</v>
      </c>
      <c r="J274" s="103"/>
      <c r="K274" s="342">
        <v>3</v>
      </c>
      <c r="L274" s="103"/>
      <c r="M274" s="177">
        <f t="shared" si="16"/>
        <v>374</v>
      </c>
      <c r="N274" s="105"/>
      <c r="O274" s="106">
        <f t="shared" si="14"/>
        <v>0</v>
      </c>
      <c r="P274" s="120" t="s">
        <v>297</v>
      </c>
      <c r="Q274" s="205"/>
    </row>
    <row r="275" spans="1:17" s="89" customFormat="1" ht="17.25" customHeight="1" x14ac:dyDescent="0.25">
      <c r="A275" s="100" t="s">
        <v>268</v>
      </c>
      <c r="B275" s="120" t="s">
        <v>298</v>
      </c>
      <c r="C275" s="115" t="s">
        <v>2757</v>
      </c>
      <c r="D275" s="343">
        <v>32</v>
      </c>
      <c r="E275" s="103"/>
      <c r="F275" s="340">
        <v>44</v>
      </c>
      <c r="G275" s="341">
        <v>350</v>
      </c>
      <c r="H275" s="103"/>
      <c r="I275" s="104">
        <f t="shared" si="15"/>
        <v>382</v>
      </c>
      <c r="J275" s="103"/>
      <c r="K275" s="342">
        <v>12</v>
      </c>
      <c r="L275" s="103"/>
      <c r="M275" s="177">
        <f t="shared" si="16"/>
        <v>394</v>
      </c>
      <c r="N275" s="105"/>
      <c r="O275" s="106">
        <f t="shared" si="14"/>
        <v>0</v>
      </c>
      <c r="P275" s="120" t="s">
        <v>298</v>
      </c>
      <c r="Q275" s="205"/>
    </row>
    <row r="276" spans="1:17" s="89" customFormat="1" ht="17.25" customHeight="1" x14ac:dyDescent="0.25">
      <c r="A276" s="100" t="s">
        <v>268</v>
      </c>
      <c r="B276" s="120" t="s">
        <v>299</v>
      </c>
      <c r="C276" s="115" t="s">
        <v>2758</v>
      </c>
      <c r="D276" s="343">
        <v>29</v>
      </c>
      <c r="E276" s="103"/>
      <c r="F276" s="340">
        <v>25</v>
      </c>
      <c r="G276" s="341">
        <v>241</v>
      </c>
      <c r="H276" s="103"/>
      <c r="I276" s="104">
        <f t="shared" si="15"/>
        <v>270</v>
      </c>
      <c r="J276" s="103"/>
      <c r="K276" s="342">
        <v>23</v>
      </c>
      <c r="L276" s="103"/>
      <c r="M276" s="177">
        <f t="shared" si="16"/>
        <v>293</v>
      </c>
      <c r="N276" s="105"/>
      <c r="O276" s="106">
        <f t="shared" si="14"/>
        <v>0</v>
      </c>
      <c r="P276" s="120" t="s">
        <v>299</v>
      </c>
      <c r="Q276" s="205"/>
    </row>
    <row r="277" spans="1:17" s="89" customFormat="1" ht="17.25" customHeight="1" x14ac:dyDescent="0.25">
      <c r="A277" s="100" t="s">
        <v>268</v>
      </c>
      <c r="B277" s="120" t="s">
        <v>300</v>
      </c>
      <c r="C277" s="115" t="s">
        <v>2759</v>
      </c>
      <c r="D277" s="343">
        <v>31</v>
      </c>
      <c r="E277" s="103"/>
      <c r="F277" s="340">
        <v>38</v>
      </c>
      <c r="G277" s="341">
        <v>278</v>
      </c>
      <c r="H277" s="103"/>
      <c r="I277" s="104">
        <f t="shared" si="15"/>
        <v>309</v>
      </c>
      <c r="J277" s="103"/>
      <c r="K277" s="342">
        <v>14</v>
      </c>
      <c r="L277" s="103"/>
      <c r="M277" s="177">
        <f t="shared" si="16"/>
        <v>323</v>
      </c>
      <c r="N277" s="105"/>
      <c r="O277" s="106">
        <f t="shared" si="14"/>
        <v>0</v>
      </c>
      <c r="P277" s="120" t="s">
        <v>300</v>
      </c>
      <c r="Q277" s="205"/>
    </row>
    <row r="278" spans="1:17" s="89" customFormat="1" ht="17.25" customHeight="1" x14ac:dyDescent="0.25">
      <c r="A278" s="100" t="s">
        <v>268</v>
      </c>
      <c r="B278" s="120" t="s">
        <v>301</v>
      </c>
      <c r="C278" s="115" t="s">
        <v>2760</v>
      </c>
      <c r="D278" s="343">
        <v>47</v>
      </c>
      <c r="E278" s="103"/>
      <c r="F278" s="340">
        <v>37</v>
      </c>
      <c r="G278" s="341">
        <v>179</v>
      </c>
      <c r="H278" s="103"/>
      <c r="I278" s="104">
        <f t="shared" si="15"/>
        <v>226</v>
      </c>
      <c r="J278" s="103"/>
      <c r="K278" s="342">
        <v>16</v>
      </c>
      <c r="L278" s="103"/>
      <c r="M278" s="177">
        <f t="shared" si="16"/>
        <v>242</v>
      </c>
      <c r="N278" s="105"/>
      <c r="O278" s="106">
        <f t="shared" si="14"/>
        <v>0</v>
      </c>
      <c r="P278" s="120" t="s">
        <v>301</v>
      </c>
      <c r="Q278" s="205"/>
    </row>
    <row r="279" spans="1:17" s="89" customFormat="1" ht="17.25" customHeight="1" x14ac:dyDescent="0.25">
      <c r="A279" s="100" t="s">
        <v>268</v>
      </c>
      <c r="B279" s="101" t="s">
        <v>302</v>
      </c>
      <c r="C279" s="115" t="s">
        <v>2761</v>
      </c>
      <c r="D279" s="343">
        <v>102</v>
      </c>
      <c r="E279" s="103"/>
      <c r="F279" s="340">
        <v>47</v>
      </c>
      <c r="G279" s="341">
        <v>325</v>
      </c>
      <c r="H279" s="103"/>
      <c r="I279" s="104">
        <f t="shared" si="15"/>
        <v>427</v>
      </c>
      <c r="J279" s="103"/>
      <c r="K279" s="342">
        <v>12</v>
      </c>
      <c r="L279" s="103"/>
      <c r="M279" s="177">
        <f t="shared" si="16"/>
        <v>439</v>
      </c>
      <c r="N279" s="105"/>
      <c r="O279" s="151">
        <f t="shared" si="14"/>
        <v>0</v>
      </c>
      <c r="P279" s="101" t="s">
        <v>302</v>
      </c>
      <c r="Q279" s="205"/>
    </row>
    <row r="280" spans="1:17" s="89" customFormat="1" ht="17.25" customHeight="1" x14ac:dyDescent="0.25">
      <c r="A280" s="100" t="s">
        <v>268</v>
      </c>
      <c r="B280" s="120" t="s">
        <v>303</v>
      </c>
      <c r="C280" s="115" t="s">
        <v>2762</v>
      </c>
      <c r="D280" s="343">
        <v>54</v>
      </c>
      <c r="E280" s="103"/>
      <c r="F280" s="340">
        <v>38</v>
      </c>
      <c r="G280" s="341">
        <v>271</v>
      </c>
      <c r="H280" s="103"/>
      <c r="I280" s="104">
        <f t="shared" si="15"/>
        <v>325</v>
      </c>
      <c r="J280" s="103"/>
      <c r="K280" s="342">
        <v>25</v>
      </c>
      <c r="L280" s="103"/>
      <c r="M280" s="177">
        <f t="shared" si="16"/>
        <v>350</v>
      </c>
      <c r="N280" s="105"/>
      <c r="O280" s="106">
        <f t="shared" si="14"/>
        <v>0</v>
      </c>
      <c r="P280" s="120" t="s">
        <v>303</v>
      </c>
      <c r="Q280" s="205"/>
    </row>
    <row r="281" spans="1:17" s="89" customFormat="1" ht="17.25" customHeight="1" x14ac:dyDescent="0.25">
      <c r="A281" s="100" t="s">
        <v>268</v>
      </c>
      <c r="B281" s="120" t="s">
        <v>304</v>
      </c>
      <c r="C281" s="115" t="s">
        <v>2763</v>
      </c>
      <c r="D281" s="343">
        <v>26</v>
      </c>
      <c r="E281" s="103"/>
      <c r="F281" s="340">
        <v>49</v>
      </c>
      <c r="G281" s="341">
        <v>302</v>
      </c>
      <c r="H281" s="103"/>
      <c r="I281" s="104">
        <f t="shared" si="15"/>
        <v>328</v>
      </c>
      <c r="J281" s="103"/>
      <c r="K281" s="342">
        <v>15</v>
      </c>
      <c r="L281" s="103"/>
      <c r="M281" s="177">
        <f t="shared" si="16"/>
        <v>343</v>
      </c>
      <c r="N281" s="105"/>
      <c r="O281" s="106">
        <f t="shared" si="14"/>
        <v>0</v>
      </c>
      <c r="P281" s="120" t="s">
        <v>304</v>
      </c>
      <c r="Q281" s="205"/>
    </row>
    <row r="282" spans="1:17" s="89" customFormat="1" ht="17.25" customHeight="1" x14ac:dyDescent="0.25">
      <c r="A282" s="100" t="s">
        <v>268</v>
      </c>
      <c r="B282" s="120" t="s">
        <v>305</v>
      </c>
      <c r="C282" s="115" t="s">
        <v>2764</v>
      </c>
      <c r="D282" s="343">
        <v>44</v>
      </c>
      <c r="E282" s="103"/>
      <c r="F282" s="340">
        <v>32</v>
      </c>
      <c r="G282" s="341">
        <v>300</v>
      </c>
      <c r="H282" s="103"/>
      <c r="I282" s="104">
        <f t="shared" si="15"/>
        <v>344</v>
      </c>
      <c r="J282" s="103"/>
      <c r="K282" s="342">
        <v>11</v>
      </c>
      <c r="L282" s="103"/>
      <c r="M282" s="177">
        <f t="shared" si="16"/>
        <v>355</v>
      </c>
      <c r="N282" s="105"/>
      <c r="O282" s="106">
        <f t="shared" si="14"/>
        <v>0</v>
      </c>
      <c r="P282" s="120" t="s">
        <v>305</v>
      </c>
      <c r="Q282" s="205"/>
    </row>
    <row r="283" spans="1:17" s="89" customFormat="1" ht="17.25" customHeight="1" x14ac:dyDescent="0.25">
      <c r="A283" s="100" t="s">
        <v>268</v>
      </c>
      <c r="B283" s="120" t="s">
        <v>306</v>
      </c>
      <c r="C283" s="115" t="s">
        <v>2765</v>
      </c>
      <c r="D283" s="343">
        <v>72</v>
      </c>
      <c r="E283" s="103"/>
      <c r="F283" s="340">
        <v>17</v>
      </c>
      <c r="G283" s="341">
        <v>150</v>
      </c>
      <c r="H283" s="103"/>
      <c r="I283" s="104">
        <f t="shared" si="15"/>
        <v>222</v>
      </c>
      <c r="J283" s="103"/>
      <c r="K283" s="342">
        <v>4</v>
      </c>
      <c r="L283" s="103"/>
      <c r="M283" s="177">
        <f t="shared" si="16"/>
        <v>226</v>
      </c>
      <c r="N283" s="105"/>
      <c r="O283" s="106">
        <f t="shared" si="14"/>
        <v>0</v>
      </c>
      <c r="P283" s="120" t="s">
        <v>306</v>
      </c>
      <c r="Q283" s="205"/>
    </row>
    <row r="284" spans="1:17" s="89" customFormat="1" ht="17.25" customHeight="1" x14ac:dyDescent="0.25">
      <c r="A284" s="100" t="s">
        <v>268</v>
      </c>
      <c r="B284" s="120" t="s">
        <v>307</v>
      </c>
      <c r="C284" s="115" t="s">
        <v>2766</v>
      </c>
      <c r="D284" s="343">
        <v>61</v>
      </c>
      <c r="E284" s="103"/>
      <c r="F284" s="340">
        <v>50</v>
      </c>
      <c r="G284" s="341">
        <v>239</v>
      </c>
      <c r="H284" s="103"/>
      <c r="I284" s="104">
        <f t="shared" si="15"/>
        <v>300</v>
      </c>
      <c r="J284" s="103"/>
      <c r="K284" s="342">
        <v>4</v>
      </c>
      <c r="L284" s="103"/>
      <c r="M284" s="177">
        <f t="shared" si="16"/>
        <v>304</v>
      </c>
      <c r="N284" s="105"/>
      <c r="O284" s="106">
        <f t="shared" si="14"/>
        <v>0</v>
      </c>
      <c r="P284" s="120" t="s">
        <v>307</v>
      </c>
      <c r="Q284" s="205"/>
    </row>
    <row r="285" spans="1:17" s="89" customFormat="1" ht="17.25" customHeight="1" x14ac:dyDescent="0.25">
      <c r="A285" s="100" t="s">
        <v>268</v>
      </c>
      <c r="B285" s="120" t="s">
        <v>308</v>
      </c>
      <c r="C285" s="115" t="s">
        <v>2767</v>
      </c>
      <c r="D285" s="343">
        <v>29</v>
      </c>
      <c r="E285" s="103"/>
      <c r="F285" s="340">
        <v>27</v>
      </c>
      <c r="G285" s="341">
        <v>237</v>
      </c>
      <c r="H285" s="103"/>
      <c r="I285" s="104">
        <f t="shared" si="15"/>
        <v>266</v>
      </c>
      <c r="J285" s="103"/>
      <c r="K285" s="342">
        <v>0</v>
      </c>
      <c r="L285" s="103"/>
      <c r="M285" s="177">
        <f t="shared" si="16"/>
        <v>266</v>
      </c>
      <c r="N285" s="105"/>
      <c r="O285" s="106">
        <f t="shared" si="14"/>
        <v>0</v>
      </c>
      <c r="P285" s="314" t="s">
        <v>308</v>
      </c>
      <c r="Q285" s="205"/>
    </row>
    <row r="286" spans="1:17" s="89" customFormat="1" ht="17.25" customHeight="1" x14ac:dyDescent="0.25">
      <c r="A286" s="100" t="s">
        <v>268</v>
      </c>
      <c r="B286" s="120" t="s">
        <v>309</v>
      </c>
      <c r="C286" s="115" t="s">
        <v>2768</v>
      </c>
      <c r="D286" s="343">
        <v>172</v>
      </c>
      <c r="E286" s="103"/>
      <c r="F286" s="340">
        <v>33</v>
      </c>
      <c r="G286" s="341">
        <v>135</v>
      </c>
      <c r="H286" s="103"/>
      <c r="I286" s="104">
        <f t="shared" si="15"/>
        <v>307</v>
      </c>
      <c r="J286" s="103"/>
      <c r="K286" s="342">
        <v>0</v>
      </c>
      <c r="L286" s="103"/>
      <c r="M286" s="177">
        <f t="shared" si="16"/>
        <v>307</v>
      </c>
      <c r="N286" s="105"/>
      <c r="O286" s="106">
        <f t="shared" si="14"/>
        <v>0</v>
      </c>
      <c r="P286" s="120" t="s">
        <v>309</v>
      </c>
      <c r="Q286" s="205"/>
    </row>
    <row r="287" spans="1:17" s="89" customFormat="1" ht="17.25" customHeight="1" x14ac:dyDescent="0.25">
      <c r="A287" s="100" t="s">
        <v>268</v>
      </c>
      <c r="B287" s="120" t="s">
        <v>310</v>
      </c>
      <c r="C287" s="115" t="s">
        <v>2769</v>
      </c>
      <c r="D287" s="343">
        <v>160</v>
      </c>
      <c r="E287" s="103"/>
      <c r="F287" s="340">
        <v>40</v>
      </c>
      <c r="G287" s="341">
        <v>185</v>
      </c>
      <c r="H287" s="103"/>
      <c r="I287" s="104">
        <f t="shared" si="15"/>
        <v>345</v>
      </c>
      <c r="J287" s="103"/>
      <c r="K287" s="342">
        <v>4</v>
      </c>
      <c r="L287" s="103"/>
      <c r="M287" s="177">
        <f t="shared" si="16"/>
        <v>349</v>
      </c>
      <c r="N287" s="105"/>
      <c r="O287" s="106">
        <f t="shared" si="14"/>
        <v>0</v>
      </c>
      <c r="P287" s="120" t="s">
        <v>310</v>
      </c>
      <c r="Q287" s="205"/>
    </row>
    <row r="288" spans="1:17" s="89" customFormat="1" ht="17.25" customHeight="1" x14ac:dyDescent="0.25">
      <c r="A288" s="100" t="s">
        <v>268</v>
      </c>
      <c r="B288" s="120" t="s">
        <v>311</v>
      </c>
      <c r="C288" s="115" t="s">
        <v>2770</v>
      </c>
      <c r="D288" s="343">
        <v>79</v>
      </c>
      <c r="E288" s="103"/>
      <c r="F288" s="340">
        <v>47</v>
      </c>
      <c r="G288" s="341">
        <v>291</v>
      </c>
      <c r="H288" s="103"/>
      <c r="I288" s="104">
        <f t="shared" si="15"/>
        <v>370</v>
      </c>
      <c r="J288" s="103"/>
      <c r="K288" s="342">
        <v>10</v>
      </c>
      <c r="L288" s="103"/>
      <c r="M288" s="177">
        <f t="shared" si="16"/>
        <v>380</v>
      </c>
      <c r="N288" s="105"/>
      <c r="O288" s="106">
        <f t="shared" si="14"/>
        <v>0</v>
      </c>
      <c r="P288" s="120" t="s">
        <v>311</v>
      </c>
      <c r="Q288" s="205"/>
    </row>
    <row r="289" spans="1:17" s="89" customFormat="1" ht="17.25" customHeight="1" x14ac:dyDescent="0.25">
      <c r="A289" s="100" t="s">
        <v>268</v>
      </c>
      <c r="B289" s="120" t="s">
        <v>312</v>
      </c>
      <c r="C289" s="115" t="s">
        <v>2771</v>
      </c>
      <c r="D289" s="343">
        <v>145</v>
      </c>
      <c r="E289" s="103"/>
      <c r="F289" s="340">
        <v>28</v>
      </c>
      <c r="G289" s="341">
        <v>198</v>
      </c>
      <c r="H289" s="103"/>
      <c r="I289" s="104">
        <f t="shared" si="15"/>
        <v>343</v>
      </c>
      <c r="J289" s="103"/>
      <c r="K289" s="342">
        <v>6</v>
      </c>
      <c r="L289" s="103"/>
      <c r="M289" s="177">
        <f t="shared" si="16"/>
        <v>349</v>
      </c>
      <c r="N289" s="105"/>
      <c r="O289" s="106">
        <f t="shared" si="14"/>
        <v>0</v>
      </c>
      <c r="P289" s="120" t="s">
        <v>312</v>
      </c>
      <c r="Q289" s="205"/>
    </row>
    <row r="290" spans="1:17" s="89" customFormat="1" ht="17.25" customHeight="1" x14ac:dyDescent="0.25">
      <c r="A290" s="100" t="s">
        <v>268</v>
      </c>
      <c r="B290" s="120" t="s">
        <v>313</v>
      </c>
      <c r="C290" s="115" t="s">
        <v>2772</v>
      </c>
      <c r="D290" s="343">
        <v>81</v>
      </c>
      <c r="E290" s="103"/>
      <c r="F290" s="340">
        <v>47</v>
      </c>
      <c r="G290" s="341">
        <v>341</v>
      </c>
      <c r="H290" s="103"/>
      <c r="I290" s="104">
        <f t="shared" si="15"/>
        <v>422</v>
      </c>
      <c r="J290" s="103"/>
      <c r="K290" s="342">
        <v>7</v>
      </c>
      <c r="L290" s="103"/>
      <c r="M290" s="177">
        <f t="shared" si="16"/>
        <v>429</v>
      </c>
      <c r="N290" s="105"/>
      <c r="O290" s="106">
        <f t="shared" si="14"/>
        <v>0</v>
      </c>
      <c r="P290" s="314" t="s">
        <v>313</v>
      </c>
      <c r="Q290" s="205"/>
    </row>
    <row r="291" spans="1:17" s="107" customFormat="1" ht="17.25" customHeight="1" x14ac:dyDescent="0.25">
      <c r="A291" s="95" t="s">
        <v>268</v>
      </c>
      <c r="B291" s="119" t="s">
        <v>314</v>
      </c>
      <c r="C291" s="92" t="s">
        <v>2773</v>
      </c>
      <c r="D291" s="353">
        <v>0</v>
      </c>
      <c r="E291" s="97"/>
      <c r="F291" s="354">
        <v>0</v>
      </c>
      <c r="G291" s="355">
        <v>0</v>
      </c>
      <c r="H291" s="97"/>
      <c r="I291" s="94">
        <f t="shared" si="15"/>
        <v>0</v>
      </c>
      <c r="J291" s="97"/>
      <c r="K291" s="356">
        <v>0</v>
      </c>
      <c r="L291" s="97"/>
      <c r="M291" s="132">
        <f t="shared" si="16"/>
        <v>0</v>
      </c>
      <c r="N291" s="93"/>
      <c r="O291" s="99">
        <f t="shared" si="14"/>
        <v>0</v>
      </c>
      <c r="P291" s="119" t="s">
        <v>314</v>
      </c>
      <c r="Q291" s="196"/>
    </row>
    <row r="292" spans="1:17" s="89" customFormat="1" ht="17.25" customHeight="1" x14ac:dyDescent="0.25">
      <c r="A292" s="100" t="s">
        <v>268</v>
      </c>
      <c r="B292" s="120" t="s">
        <v>315</v>
      </c>
      <c r="C292" s="115" t="s">
        <v>2774</v>
      </c>
      <c r="D292" s="343">
        <v>155</v>
      </c>
      <c r="E292" s="103"/>
      <c r="F292" s="340">
        <v>19</v>
      </c>
      <c r="G292" s="341">
        <v>145</v>
      </c>
      <c r="H292" s="103"/>
      <c r="I292" s="104">
        <f t="shared" si="15"/>
        <v>300</v>
      </c>
      <c r="J292" s="103"/>
      <c r="K292" s="342">
        <v>7</v>
      </c>
      <c r="L292" s="103"/>
      <c r="M292" s="177">
        <f t="shared" si="16"/>
        <v>307</v>
      </c>
      <c r="N292" s="105"/>
      <c r="O292" s="106">
        <f t="shared" si="14"/>
        <v>0</v>
      </c>
      <c r="P292" s="120" t="s">
        <v>315</v>
      </c>
      <c r="Q292" s="205"/>
    </row>
    <row r="293" spans="1:17" s="89" customFormat="1" ht="17.25" customHeight="1" x14ac:dyDescent="0.25">
      <c r="A293" s="100" t="s">
        <v>268</v>
      </c>
      <c r="B293" s="120" t="s">
        <v>316</v>
      </c>
      <c r="C293" s="115" t="s">
        <v>2775</v>
      </c>
      <c r="D293" s="343">
        <v>146</v>
      </c>
      <c r="E293" s="103"/>
      <c r="F293" s="340">
        <v>26</v>
      </c>
      <c r="G293" s="341">
        <v>188</v>
      </c>
      <c r="H293" s="103"/>
      <c r="I293" s="104">
        <f t="shared" si="15"/>
        <v>334</v>
      </c>
      <c r="J293" s="103"/>
      <c r="K293" s="342">
        <v>10</v>
      </c>
      <c r="L293" s="103"/>
      <c r="M293" s="177">
        <f t="shared" si="16"/>
        <v>344</v>
      </c>
      <c r="N293" s="105"/>
      <c r="O293" s="106">
        <f t="shared" si="14"/>
        <v>0</v>
      </c>
      <c r="P293" s="120" t="s">
        <v>316</v>
      </c>
      <c r="Q293" s="205"/>
    </row>
    <row r="294" spans="1:17" s="89" customFormat="1" ht="17.25" customHeight="1" x14ac:dyDescent="0.25">
      <c r="A294" s="100" t="s">
        <v>268</v>
      </c>
      <c r="B294" s="120" t="s">
        <v>317</v>
      </c>
      <c r="C294" s="115" t="s">
        <v>2776</v>
      </c>
      <c r="D294" s="343">
        <v>113</v>
      </c>
      <c r="E294" s="103"/>
      <c r="F294" s="340">
        <v>20</v>
      </c>
      <c r="G294" s="341">
        <v>127</v>
      </c>
      <c r="H294" s="103"/>
      <c r="I294" s="104">
        <f t="shared" si="15"/>
        <v>240</v>
      </c>
      <c r="J294" s="103"/>
      <c r="K294" s="342">
        <v>5</v>
      </c>
      <c r="L294" s="103"/>
      <c r="M294" s="177">
        <f t="shared" si="16"/>
        <v>245</v>
      </c>
      <c r="N294" s="105"/>
      <c r="O294" s="106">
        <f t="shared" ref="O294:O364" si="17">SUM((D294*E294),(G294*H294),(I294*J294),(K294*L294),(M294*N294))</f>
        <v>0</v>
      </c>
      <c r="P294" s="120" t="s">
        <v>317</v>
      </c>
      <c r="Q294" s="205"/>
    </row>
    <row r="295" spans="1:17" s="89" customFormat="1" ht="17.25" customHeight="1" x14ac:dyDescent="0.25">
      <c r="A295" s="100" t="s">
        <v>268</v>
      </c>
      <c r="B295" s="120" t="s">
        <v>318</v>
      </c>
      <c r="C295" s="115" t="s">
        <v>2777</v>
      </c>
      <c r="D295" s="343">
        <v>97</v>
      </c>
      <c r="E295" s="103"/>
      <c r="F295" s="340">
        <v>25</v>
      </c>
      <c r="G295" s="341">
        <v>169</v>
      </c>
      <c r="H295" s="103"/>
      <c r="I295" s="104">
        <f t="shared" si="15"/>
        <v>266</v>
      </c>
      <c r="J295" s="103"/>
      <c r="K295" s="342">
        <v>9</v>
      </c>
      <c r="L295" s="103"/>
      <c r="M295" s="177">
        <f t="shared" si="16"/>
        <v>275</v>
      </c>
      <c r="N295" s="105"/>
      <c r="O295" s="106">
        <f t="shared" si="17"/>
        <v>0</v>
      </c>
      <c r="P295" s="120" t="s">
        <v>318</v>
      </c>
      <c r="Q295" s="205"/>
    </row>
    <row r="296" spans="1:17" s="89" customFormat="1" ht="17.25" customHeight="1" x14ac:dyDescent="0.25">
      <c r="A296" s="100" t="s">
        <v>268</v>
      </c>
      <c r="B296" s="120" t="s">
        <v>319</v>
      </c>
      <c r="C296" s="115" t="s">
        <v>2778</v>
      </c>
      <c r="D296" s="343">
        <v>128</v>
      </c>
      <c r="E296" s="103"/>
      <c r="F296" s="340">
        <v>52</v>
      </c>
      <c r="G296" s="341">
        <v>200</v>
      </c>
      <c r="H296" s="103"/>
      <c r="I296" s="104">
        <f t="shared" si="15"/>
        <v>328</v>
      </c>
      <c r="J296" s="103"/>
      <c r="K296" s="342">
        <v>12</v>
      </c>
      <c r="L296" s="103"/>
      <c r="M296" s="177">
        <f t="shared" si="16"/>
        <v>340</v>
      </c>
      <c r="N296" s="105"/>
      <c r="O296" s="106">
        <f t="shared" si="17"/>
        <v>0</v>
      </c>
      <c r="P296" s="120" t="s">
        <v>319</v>
      </c>
      <c r="Q296" s="205"/>
    </row>
    <row r="297" spans="1:17" s="89" customFormat="1" ht="17.25" customHeight="1" x14ac:dyDescent="0.25">
      <c r="A297" s="100" t="s">
        <v>268</v>
      </c>
      <c r="B297" s="120" t="s">
        <v>320</v>
      </c>
      <c r="C297" s="115" t="s">
        <v>2779</v>
      </c>
      <c r="D297" s="343">
        <v>165</v>
      </c>
      <c r="E297" s="103"/>
      <c r="F297" s="340">
        <v>35</v>
      </c>
      <c r="G297" s="341">
        <v>335</v>
      </c>
      <c r="H297" s="103"/>
      <c r="I297" s="104">
        <f t="shared" si="15"/>
        <v>500</v>
      </c>
      <c r="J297" s="103"/>
      <c r="K297" s="342">
        <v>8</v>
      </c>
      <c r="L297" s="103"/>
      <c r="M297" s="177">
        <f t="shared" si="16"/>
        <v>508</v>
      </c>
      <c r="N297" s="105"/>
      <c r="O297" s="106">
        <f t="shared" si="17"/>
        <v>0</v>
      </c>
      <c r="P297" s="120" t="s">
        <v>320</v>
      </c>
      <c r="Q297" s="205"/>
    </row>
    <row r="298" spans="1:17" s="89" customFormat="1" ht="17.25" customHeight="1" x14ac:dyDescent="0.25">
      <c r="A298" s="100" t="s">
        <v>268</v>
      </c>
      <c r="B298" s="120" t="s">
        <v>321</v>
      </c>
      <c r="C298" s="115" t="s">
        <v>2780</v>
      </c>
      <c r="D298" s="343">
        <v>201</v>
      </c>
      <c r="E298" s="103"/>
      <c r="F298" s="340">
        <v>26</v>
      </c>
      <c r="G298" s="341">
        <v>145</v>
      </c>
      <c r="H298" s="103"/>
      <c r="I298" s="104">
        <f t="shared" si="15"/>
        <v>346</v>
      </c>
      <c r="J298" s="103"/>
      <c r="K298" s="342">
        <v>6</v>
      </c>
      <c r="L298" s="103"/>
      <c r="M298" s="177">
        <f t="shared" si="16"/>
        <v>352</v>
      </c>
      <c r="N298" s="105"/>
      <c r="O298" s="106">
        <f t="shared" si="17"/>
        <v>0</v>
      </c>
      <c r="P298" s="120" t="s">
        <v>321</v>
      </c>
      <c r="Q298" s="205"/>
    </row>
    <row r="299" spans="1:17" s="89" customFormat="1" ht="17.25" customHeight="1" x14ac:dyDescent="0.25">
      <c r="A299" s="108" t="s">
        <v>268</v>
      </c>
      <c r="B299" s="122" t="s">
        <v>322</v>
      </c>
      <c r="C299" s="109" t="s">
        <v>2781</v>
      </c>
      <c r="D299" s="344">
        <v>138</v>
      </c>
      <c r="E299" s="110"/>
      <c r="F299" s="345">
        <v>26</v>
      </c>
      <c r="G299" s="346">
        <v>134</v>
      </c>
      <c r="H299" s="110"/>
      <c r="I299" s="111">
        <f t="shared" si="15"/>
        <v>272</v>
      </c>
      <c r="J299" s="110"/>
      <c r="K299" s="347">
        <v>8</v>
      </c>
      <c r="L299" s="110"/>
      <c r="M299" s="111">
        <f t="shared" si="16"/>
        <v>280</v>
      </c>
      <c r="N299" s="110"/>
      <c r="O299" s="112">
        <f t="shared" si="17"/>
        <v>0</v>
      </c>
      <c r="P299" s="315" t="s">
        <v>322</v>
      </c>
      <c r="Q299" s="205"/>
    </row>
    <row r="300" spans="1:17" s="89" customFormat="1" ht="17.25" customHeight="1" x14ac:dyDescent="0.25">
      <c r="A300" s="113" t="s">
        <v>268</v>
      </c>
      <c r="B300" s="118" t="s">
        <v>323</v>
      </c>
      <c r="C300" s="115" t="s">
        <v>2782</v>
      </c>
      <c r="D300" s="348">
        <v>34</v>
      </c>
      <c r="E300" s="105"/>
      <c r="F300" s="349">
        <v>44</v>
      </c>
      <c r="G300" s="350">
        <v>345</v>
      </c>
      <c r="H300" s="105"/>
      <c r="I300" s="104">
        <f t="shared" si="15"/>
        <v>379</v>
      </c>
      <c r="J300" s="105"/>
      <c r="K300" s="351">
        <v>10</v>
      </c>
      <c r="L300" s="105"/>
      <c r="M300" s="104">
        <f t="shared" si="16"/>
        <v>389</v>
      </c>
      <c r="N300" s="105"/>
      <c r="O300" s="116">
        <f t="shared" si="17"/>
        <v>0</v>
      </c>
      <c r="P300" s="118" t="s">
        <v>323</v>
      </c>
      <c r="Q300" s="205"/>
    </row>
    <row r="301" spans="1:17" s="89" customFormat="1" ht="17.25" customHeight="1" x14ac:dyDescent="0.25">
      <c r="A301" s="100" t="s">
        <v>268</v>
      </c>
      <c r="B301" s="120" t="s">
        <v>324</v>
      </c>
      <c r="C301" s="102" t="s">
        <v>2783</v>
      </c>
      <c r="D301" s="343">
        <v>40</v>
      </c>
      <c r="E301" s="103"/>
      <c r="F301" s="340">
        <v>43</v>
      </c>
      <c r="G301" s="341">
        <v>424</v>
      </c>
      <c r="H301" s="103"/>
      <c r="I301" s="104">
        <f t="shared" si="15"/>
        <v>464</v>
      </c>
      <c r="J301" s="103"/>
      <c r="K301" s="342">
        <v>11</v>
      </c>
      <c r="L301" s="103"/>
      <c r="M301" s="177">
        <f t="shared" si="16"/>
        <v>475</v>
      </c>
      <c r="N301" s="105"/>
      <c r="O301" s="106">
        <f t="shared" si="17"/>
        <v>0</v>
      </c>
      <c r="P301" s="120" t="s">
        <v>324</v>
      </c>
      <c r="Q301" s="205"/>
    </row>
    <row r="302" spans="1:17" s="89" customFormat="1" ht="17.25" customHeight="1" x14ac:dyDescent="0.25">
      <c r="A302" s="100" t="s">
        <v>268</v>
      </c>
      <c r="B302" s="120" t="s">
        <v>325</v>
      </c>
      <c r="C302" s="102" t="s">
        <v>2784</v>
      </c>
      <c r="D302" s="343">
        <v>42</v>
      </c>
      <c r="E302" s="103"/>
      <c r="F302" s="340">
        <v>48</v>
      </c>
      <c r="G302" s="341">
        <v>500</v>
      </c>
      <c r="H302" s="103"/>
      <c r="I302" s="104">
        <f t="shared" si="15"/>
        <v>542</v>
      </c>
      <c r="J302" s="103"/>
      <c r="K302" s="342">
        <v>12</v>
      </c>
      <c r="L302" s="103"/>
      <c r="M302" s="177">
        <f t="shared" si="16"/>
        <v>554</v>
      </c>
      <c r="N302" s="105"/>
      <c r="O302" s="106">
        <f t="shared" si="17"/>
        <v>0</v>
      </c>
      <c r="P302" s="120" t="s">
        <v>325</v>
      </c>
      <c r="Q302" s="205"/>
    </row>
    <row r="303" spans="1:17" s="89" customFormat="1" ht="17.25" customHeight="1" x14ac:dyDescent="0.25">
      <c r="A303" s="100" t="s">
        <v>268</v>
      </c>
      <c r="B303" s="120" t="s">
        <v>326</v>
      </c>
      <c r="C303" s="102" t="s">
        <v>2785</v>
      </c>
      <c r="D303" s="343">
        <v>32</v>
      </c>
      <c r="E303" s="103"/>
      <c r="F303" s="340">
        <v>40</v>
      </c>
      <c r="G303" s="341">
        <v>362</v>
      </c>
      <c r="H303" s="103"/>
      <c r="I303" s="104">
        <f t="shared" si="15"/>
        <v>394</v>
      </c>
      <c r="J303" s="103"/>
      <c r="K303" s="342">
        <v>3</v>
      </c>
      <c r="L303" s="103"/>
      <c r="M303" s="177">
        <f t="shared" si="16"/>
        <v>397</v>
      </c>
      <c r="N303" s="105"/>
      <c r="O303" s="106">
        <f t="shared" si="17"/>
        <v>0</v>
      </c>
      <c r="P303" s="120" t="s">
        <v>326</v>
      </c>
      <c r="Q303" s="205"/>
    </row>
    <row r="304" spans="1:17" s="89" customFormat="1" ht="17.25" customHeight="1" x14ac:dyDescent="0.25">
      <c r="A304" s="100" t="s">
        <v>268</v>
      </c>
      <c r="B304" s="120" t="s">
        <v>327</v>
      </c>
      <c r="C304" s="102" t="s">
        <v>2786</v>
      </c>
      <c r="D304" s="343">
        <v>38</v>
      </c>
      <c r="E304" s="103"/>
      <c r="F304" s="340">
        <v>42</v>
      </c>
      <c r="G304" s="341">
        <v>353</v>
      </c>
      <c r="H304" s="103"/>
      <c r="I304" s="104">
        <f t="shared" si="15"/>
        <v>391</v>
      </c>
      <c r="J304" s="103"/>
      <c r="K304" s="342">
        <v>8</v>
      </c>
      <c r="L304" s="103"/>
      <c r="M304" s="177">
        <f t="shared" si="16"/>
        <v>399</v>
      </c>
      <c r="N304" s="105"/>
      <c r="O304" s="106">
        <f t="shared" si="17"/>
        <v>0</v>
      </c>
      <c r="P304" s="120" t="s">
        <v>327</v>
      </c>
      <c r="Q304" s="205"/>
    </row>
    <row r="305" spans="1:17" s="89" customFormat="1" ht="17.25" customHeight="1" x14ac:dyDescent="0.25">
      <c r="A305" s="100" t="s">
        <v>268</v>
      </c>
      <c r="B305" s="120" t="s">
        <v>328</v>
      </c>
      <c r="C305" s="102" t="s">
        <v>2787</v>
      </c>
      <c r="D305" s="343">
        <v>59</v>
      </c>
      <c r="E305" s="103"/>
      <c r="F305" s="340">
        <v>80</v>
      </c>
      <c r="G305" s="341">
        <v>720</v>
      </c>
      <c r="H305" s="103"/>
      <c r="I305" s="104">
        <f t="shared" si="15"/>
        <v>779</v>
      </c>
      <c r="J305" s="103"/>
      <c r="K305" s="342">
        <v>5</v>
      </c>
      <c r="L305" s="103"/>
      <c r="M305" s="177">
        <f t="shared" si="16"/>
        <v>784</v>
      </c>
      <c r="N305" s="105"/>
      <c r="O305" s="106">
        <f t="shared" si="17"/>
        <v>0</v>
      </c>
      <c r="P305" s="120" t="s">
        <v>328</v>
      </c>
      <c r="Q305" s="205"/>
    </row>
    <row r="306" spans="1:17" s="89" customFormat="1" ht="17.25" customHeight="1" x14ac:dyDescent="0.25">
      <c r="A306" s="100" t="s">
        <v>268</v>
      </c>
      <c r="B306" s="120" t="s">
        <v>329</v>
      </c>
      <c r="C306" s="102" t="s">
        <v>2788</v>
      </c>
      <c r="D306" s="343">
        <v>53</v>
      </c>
      <c r="E306" s="103"/>
      <c r="F306" s="340">
        <v>32</v>
      </c>
      <c r="G306" s="341">
        <v>356</v>
      </c>
      <c r="H306" s="103"/>
      <c r="I306" s="104">
        <f t="shared" si="15"/>
        <v>409</v>
      </c>
      <c r="J306" s="103"/>
      <c r="K306" s="342">
        <v>5</v>
      </c>
      <c r="L306" s="103"/>
      <c r="M306" s="177">
        <f t="shared" si="16"/>
        <v>414</v>
      </c>
      <c r="N306" s="105"/>
      <c r="O306" s="106">
        <f t="shared" si="17"/>
        <v>0</v>
      </c>
      <c r="P306" s="120" t="s">
        <v>329</v>
      </c>
      <c r="Q306" s="205"/>
    </row>
    <row r="307" spans="1:17" s="89" customFormat="1" ht="17.25" customHeight="1" x14ac:dyDescent="0.25">
      <c r="A307" s="100" t="s">
        <v>268</v>
      </c>
      <c r="B307" s="120" t="s">
        <v>330</v>
      </c>
      <c r="C307" s="102" t="s">
        <v>2789</v>
      </c>
      <c r="D307" s="343">
        <v>45</v>
      </c>
      <c r="E307" s="103"/>
      <c r="F307" s="340">
        <v>35</v>
      </c>
      <c r="G307" s="341">
        <v>338</v>
      </c>
      <c r="H307" s="103"/>
      <c r="I307" s="104">
        <f t="shared" si="15"/>
        <v>383</v>
      </c>
      <c r="J307" s="103"/>
      <c r="K307" s="342">
        <v>13</v>
      </c>
      <c r="L307" s="103"/>
      <c r="M307" s="177">
        <f t="shared" si="16"/>
        <v>396</v>
      </c>
      <c r="N307" s="105"/>
      <c r="O307" s="106">
        <f t="shared" si="17"/>
        <v>0</v>
      </c>
      <c r="P307" s="120" t="s">
        <v>330</v>
      </c>
      <c r="Q307" s="205"/>
    </row>
    <row r="308" spans="1:17" s="89" customFormat="1" ht="17.25" customHeight="1" x14ac:dyDescent="0.25">
      <c r="A308" s="100" t="s">
        <v>268</v>
      </c>
      <c r="B308" s="120" t="s">
        <v>331</v>
      </c>
      <c r="C308" s="102" t="s">
        <v>2790</v>
      </c>
      <c r="D308" s="343">
        <v>42</v>
      </c>
      <c r="E308" s="103"/>
      <c r="F308" s="340">
        <v>43</v>
      </c>
      <c r="G308" s="341">
        <v>463</v>
      </c>
      <c r="H308" s="103"/>
      <c r="I308" s="104">
        <f t="shared" si="15"/>
        <v>505</v>
      </c>
      <c r="J308" s="103"/>
      <c r="K308" s="342">
        <v>22</v>
      </c>
      <c r="L308" s="103"/>
      <c r="M308" s="177">
        <f t="shared" si="16"/>
        <v>527</v>
      </c>
      <c r="N308" s="105"/>
      <c r="O308" s="106">
        <f t="shared" si="17"/>
        <v>0</v>
      </c>
      <c r="P308" s="120" t="s">
        <v>331</v>
      </c>
      <c r="Q308" s="205"/>
    </row>
    <row r="309" spans="1:17" s="89" customFormat="1" ht="17.25" customHeight="1" x14ac:dyDescent="0.25">
      <c r="A309" s="100" t="s">
        <v>268</v>
      </c>
      <c r="B309" s="120" t="s">
        <v>332</v>
      </c>
      <c r="C309" s="102" t="s">
        <v>2791</v>
      </c>
      <c r="D309" s="343">
        <v>37</v>
      </c>
      <c r="E309" s="103"/>
      <c r="F309" s="340">
        <v>36</v>
      </c>
      <c r="G309" s="341">
        <v>368</v>
      </c>
      <c r="H309" s="103"/>
      <c r="I309" s="104">
        <f t="shared" si="15"/>
        <v>405</v>
      </c>
      <c r="J309" s="103"/>
      <c r="K309" s="342">
        <v>6</v>
      </c>
      <c r="L309" s="103"/>
      <c r="M309" s="177">
        <f t="shared" si="16"/>
        <v>411</v>
      </c>
      <c r="N309" s="105"/>
      <c r="O309" s="106">
        <f t="shared" si="17"/>
        <v>0</v>
      </c>
      <c r="P309" s="120" t="s">
        <v>332</v>
      </c>
      <c r="Q309" s="205"/>
    </row>
    <row r="310" spans="1:17" s="89" customFormat="1" ht="17.25" customHeight="1" x14ac:dyDescent="0.25">
      <c r="A310" s="100" t="s">
        <v>268</v>
      </c>
      <c r="B310" s="120" t="s">
        <v>333</v>
      </c>
      <c r="C310" s="102" t="s">
        <v>2792</v>
      </c>
      <c r="D310" s="343">
        <v>34</v>
      </c>
      <c r="E310" s="103"/>
      <c r="F310" s="340">
        <v>31</v>
      </c>
      <c r="G310" s="341">
        <v>388</v>
      </c>
      <c r="H310" s="103"/>
      <c r="I310" s="104">
        <f t="shared" si="15"/>
        <v>422</v>
      </c>
      <c r="J310" s="103"/>
      <c r="K310" s="342">
        <v>17</v>
      </c>
      <c r="L310" s="103"/>
      <c r="M310" s="177">
        <f t="shared" si="16"/>
        <v>439</v>
      </c>
      <c r="N310" s="105"/>
      <c r="O310" s="106">
        <f t="shared" si="17"/>
        <v>0</v>
      </c>
      <c r="P310" s="120" t="s">
        <v>333</v>
      </c>
      <c r="Q310" s="205"/>
    </row>
    <row r="311" spans="1:17" s="89" customFormat="1" ht="17.25" customHeight="1" x14ac:dyDescent="0.25">
      <c r="A311" s="100" t="s">
        <v>268</v>
      </c>
      <c r="B311" s="120" t="s">
        <v>334</v>
      </c>
      <c r="C311" s="102" t="s">
        <v>2793</v>
      </c>
      <c r="D311" s="343">
        <v>44</v>
      </c>
      <c r="E311" s="103"/>
      <c r="F311" s="340">
        <v>30</v>
      </c>
      <c r="G311" s="341">
        <v>267</v>
      </c>
      <c r="H311" s="103"/>
      <c r="I311" s="104">
        <f t="shared" si="15"/>
        <v>311</v>
      </c>
      <c r="J311" s="103"/>
      <c r="K311" s="342">
        <v>2</v>
      </c>
      <c r="L311" s="103"/>
      <c r="M311" s="177">
        <f t="shared" si="16"/>
        <v>313</v>
      </c>
      <c r="N311" s="105"/>
      <c r="O311" s="106">
        <f t="shared" si="17"/>
        <v>0</v>
      </c>
      <c r="P311" s="120" t="s">
        <v>334</v>
      </c>
      <c r="Q311" s="205"/>
    </row>
    <row r="312" spans="1:17" s="89" customFormat="1" ht="17.25" customHeight="1" x14ac:dyDescent="0.25">
      <c r="A312" s="100" t="s">
        <v>268</v>
      </c>
      <c r="B312" s="120" t="s">
        <v>335</v>
      </c>
      <c r="C312" s="102" t="s">
        <v>2794</v>
      </c>
      <c r="D312" s="343">
        <v>18</v>
      </c>
      <c r="E312" s="103"/>
      <c r="F312" s="340">
        <v>33</v>
      </c>
      <c r="G312" s="341">
        <v>398</v>
      </c>
      <c r="H312" s="103"/>
      <c r="I312" s="104">
        <f t="shared" si="15"/>
        <v>416</v>
      </c>
      <c r="J312" s="103"/>
      <c r="K312" s="342">
        <v>30</v>
      </c>
      <c r="L312" s="103"/>
      <c r="M312" s="177">
        <f t="shared" si="16"/>
        <v>446</v>
      </c>
      <c r="N312" s="105"/>
      <c r="O312" s="106">
        <f t="shared" si="17"/>
        <v>0</v>
      </c>
      <c r="P312" s="120" t="s">
        <v>335</v>
      </c>
      <c r="Q312" s="205"/>
    </row>
    <row r="313" spans="1:17" s="89" customFormat="1" ht="17.25" customHeight="1" x14ac:dyDescent="0.25">
      <c r="A313" s="100" t="s">
        <v>268</v>
      </c>
      <c r="B313" s="120" t="s">
        <v>336</v>
      </c>
      <c r="C313" s="102" t="s">
        <v>2795</v>
      </c>
      <c r="D313" s="343">
        <v>39</v>
      </c>
      <c r="E313" s="103"/>
      <c r="F313" s="340">
        <v>31</v>
      </c>
      <c r="G313" s="341">
        <v>370</v>
      </c>
      <c r="H313" s="103"/>
      <c r="I313" s="104">
        <f t="shared" si="15"/>
        <v>409</v>
      </c>
      <c r="J313" s="103"/>
      <c r="K313" s="342">
        <v>7</v>
      </c>
      <c r="L313" s="103"/>
      <c r="M313" s="177">
        <f t="shared" si="16"/>
        <v>416</v>
      </c>
      <c r="N313" s="105"/>
      <c r="O313" s="106">
        <f t="shared" si="17"/>
        <v>0</v>
      </c>
      <c r="P313" s="120" t="s">
        <v>336</v>
      </c>
      <c r="Q313" s="205"/>
    </row>
    <row r="314" spans="1:17" s="89" customFormat="1" ht="17.25" customHeight="1" x14ac:dyDescent="0.25">
      <c r="A314" s="100" t="s">
        <v>268</v>
      </c>
      <c r="B314" s="120" t="s">
        <v>337</v>
      </c>
      <c r="C314" s="102" t="s">
        <v>2796</v>
      </c>
      <c r="D314" s="343">
        <v>25</v>
      </c>
      <c r="E314" s="103"/>
      <c r="F314" s="340">
        <v>30</v>
      </c>
      <c r="G314" s="341">
        <v>337</v>
      </c>
      <c r="H314" s="103"/>
      <c r="I314" s="104">
        <f t="shared" si="15"/>
        <v>362</v>
      </c>
      <c r="J314" s="103"/>
      <c r="K314" s="342">
        <v>69</v>
      </c>
      <c r="L314" s="103"/>
      <c r="M314" s="177">
        <f t="shared" si="16"/>
        <v>431</v>
      </c>
      <c r="N314" s="105"/>
      <c r="O314" s="106">
        <f t="shared" si="17"/>
        <v>0</v>
      </c>
      <c r="P314" s="120" t="s">
        <v>337</v>
      </c>
      <c r="Q314" s="205"/>
    </row>
    <row r="315" spans="1:17" s="89" customFormat="1" ht="17.25" customHeight="1" x14ac:dyDescent="0.25">
      <c r="A315" s="100" t="s">
        <v>268</v>
      </c>
      <c r="B315" s="120" t="s">
        <v>338</v>
      </c>
      <c r="C315" s="102" t="s">
        <v>2797</v>
      </c>
      <c r="D315" s="343">
        <v>56</v>
      </c>
      <c r="E315" s="103"/>
      <c r="F315" s="340">
        <v>40</v>
      </c>
      <c r="G315" s="341">
        <v>347</v>
      </c>
      <c r="H315" s="103"/>
      <c r="I315" s="104">
        <f t="shared" si="15"/>
        <v>403</v>
      </c>
      <c r="J315" s="103"/>
      <c r="K315" s="342">
        <v>30</v>
      </c>
      <c r="L315" s="103"/>
      <c r="M315" s="177">
        <f t="shared" si="16"/>
        <v>433</v>
      </c>
      <c r="N315" s="105"/>
      <c r="O315" s="106">
        <f t="shared" si="17"/>
        <v>0</v>
      </c>
      <c r="P315" s="120" t="s">
        <v>338</v>
      </c>
      <c r="Q315" s="205"/>
    </row>
    <row r="316" spans="1:17" s="89" customFormat="1" ht="17.25" customHeight="1" x14ac:dyDescent="0.25">
      <c r="A316" s="100" t="s">
        <v>268</v>
      </c>
      <c r="B316" s="120" t="s">
        <v>339</v>
      </c>
      <c r="C316" s="102" t="s">
        <v>2798</v>
      </c>
      <c r="D316" s="343">
        <v>27</v>
      </c>
      <c r="E316" s="103"/>
      <c r="F316" s="340">
        <v>40</v>
      </c>
      <c r="G316" s="341">
        <v>418</v>
      </c>
      <c r="H316" s="103"/>
      <c r="I316" s="104">
        <f t="shared" si="15"/>
        <v>445</v>
      </c>
      <c r="J316" s="103"/>
      <c r="K316" s="342">
        <v>10</v>
      </c>
      <c r="L316" s="103"/>
      <c r="M316" s="177">
        <f t="shared" si="16"/>
        <v>455</v>
      </c>
      <c r="N316" s="105"/>
      <c r="O316" s="106">
        <f t="shared" si="17"/>
        <v>0</v>
      </c>
      <c r="P316" s="120" t="s">
        <v>339</v>
      </c>
      <c r="Q316" s="205"/>
    </row>
    <row r="317" spans="1:17" s="89" customFormat="1" ht="17.25" customHeight="1" x14ac:dyDescent="0.25">
      <c r="A317" s="100" t="s">
        <v>268</v>
      </c>
      <c r="B317" s="120" t="s">
        <v>340</v>
      </c>
      <c r="C317" s="102" t="s">
        <v>2799</v>
      </c>
      <c r="D317" s="343">
        <v>37</v>
      </c>
      <c r="E317" s="103"/>
      <c r="F317" s="340">
        <v>25</v>
      </c>
      <c r="G317" s="341">
        <v>320</v>
      </c>
      <c r="H317" s="103"/>
      <c r="I317" s="104">
        <f t="shared" si="15"/>
        <v>357</v>
      </c>
      <c r="J317" s="103"/>
      <c r="K317" s="342">
        <v>10</v>
      </c>
      <c r="L317" s="103"/>
      <c r="M317" s="177">
        <f t="shared" si="16"/>
        <v>367</v>
      </c>
      <c r="N317" s="105"/>
      <c r="O317" s="106">
        <f t="shared" si="17"/>
        <v>0</v>
      </c>
      <c r="P317" s="120" t="s">
        <v>340</v>
      </c>
      <c r="Q317" s="205"/>
    </row>
    <row r="318" spans="1:17" s="89" customFormat="1" ht="17.25" customHeight="1" x14ac:dyDescent="0.25">
      <c r="A318" s="100" t="s">
        <v>268</v>
      </c>
      <c r="B318" s="120" t="s">
        <v>341</v>
      </c>
      <c r="C318" s="102" t="s">
        <v>2800</v>
      </c>
      <c r="D318" s="343">
        <v>38</v>
      </c>
      <c r="E318" s="103"/>
      <c r="F318" s="340">
        <v>24</v>
      </c>
      <c r="G318" s="341">
        <v>263</v>
      </c>
      <c r="H318" s="103"/>
      <c r="I318" s="104">
        <f t="shared" si="15"/>
        <v>301</v>
      </c>
      <c r="J318" s="103"/>
      <c r="K318" s="342">
        <v>56</v>
      </c>
      <c r="L318" s="103"/>
      <c r="M318" s="177">
        <f t="shared" si="16"/>
        <v>357</v>
      </c>
      <c r="N318" s="105"/>
      <c r="O318" s="106">
        <f t="shared" si="17"/>
        <v>0</v>
      </c>
      <c r="P318" s="120" t="s">
        <v>341</v>
      </c>
      <c r="Q318" s="205"/>
    </row>
    <row r="319" spans="1:17" s="89" customFormat="1" ht="17.25" customHeight="1" x14ac:dyDescent="0.25">
      <c r="A319" s="100" t="s">
        <v>268</v>
      </c>
      <c r="B319" s="120" t="s">
        <v>342</v>
      </c>
      <c r="C319" s="102" t="s">
        <v>2801</v>
      </c>
      <c r="D319" s="343">
        <v>30</v>
      </c>
      <c r="E319" s="103"/>
      <c r="F319" s="340">
        <v>25</v>
      </c>
      <c r="G319" s="341">
        <v>389</v>
      </c>
      <c r="H319" s="103"/>
      <c r="I319" s="104">
        <f t="shared" si="15"/>
        <v>419</v>
      </c>
      <c r="J319" s="103"/>
      <c r="K319" s="342">
        <v>9</v>
      </c>
      <c r="L319" s="103"/>
      <c r="M319" s="177">
        <f t="shared" si="16"/>
        <v>428</v>
      </c>
      <c r="N319" s="105"/>
      <c r="O319" s="106">
        <f t="shared" si="17"/>
        <v>0</v>
      </c>
      <c r="P319" s="120" t="s">
        <v>342</v>
      </c>
      <c r="Q319" s="205"/>
    </row>
    <row r="320" spans="1:17" s="89" customFormat="1" ht="17.25" customHeight="1" x14ac:dyDescent="0.25">
      <c r="A320" s="100" t="s">
        <v>268</v>
      </c>
      <c r="B320" s="120" t="s">
        <v>343</v>
      </c>
      <c r="C320" s="102" t="s">
        <v>2802</v>
      </c>
      <c r="D320" s="343">
        <v>16</v>
      </c>
      <c r="E320" s="103"/>
      <c r="F320" s="340">
        <v>22</v>
      </c>
      <c r="G320" s="341">
        <v>473</v>
      </c>
      <c r="H320" s="103"/>
      <c r="I320" s="104">
        <f t="shared" si="15"/>
        <v>489</v>
      </c>
      <c r="J320" s="103"/>
      <c r="K320" s="342">
        <v>8</v>
      </c>
      <c r="L320" s="103"/>
      <c r="M320" s="177">
        <f t="shared" si="16"/>
        <v>497</v>
      </c>
      <c r="N320" s="105"/>
      <c r="O320" s="106">
        <f t="shared" si="17"/>
        <v>0</v>
      </c>
      <c r="P320" s="120" t="s">
        <v>343</v>
      </c>
      <c r="Q320" s="205"/>
    </row>
    <row r="321" spans="1:17" s="89" customFormat="1" ht="17.25" customHeight="1" x14ac:dyDescent="0.25">
      <c r="A321" s="100" t="s">
        <v>268</v>
      </c>
      <c r="B321" s="120" t="s">
        <v>344</v>
      </c>
      <c r="C321" s="102" t="s">
        <v>2803</v>
      </c>
      <c r="D321" s="343">
        <v>112</v>
      </c>
      <c r="E321" s="103"/>
      <c r="F321" s="340">
        <v>41</v>
      </c>
      <c r="G321" s="341">
        <v>599</v>
      </c>
      <c r="H321" s="103"/>
      <c r="I321" s="104">
        <f t="shared" si="15"/>
        <v>711</v>
      </c>
      <c r="J321" s="103"/>
      <c r="K321" s="342">
        <v>13</v>
      </c>
      <c r="L321" s="103"/>
      <c r="M321" s="177">
        <f t="shared" si="16"/>
        <v>724</v>
      </c>
      <c r="N321" s="105"/>
      <c r="O321" s="106">
        <f t="shared" si="17"/>
        <v>0</v>
      </c>
      <c r="P321" s="120" t="s">
        <v>344</v>
      </c>
      <c r="Q321" s="205"/>
    </row>
    <row r="322" spans="1:17" s="89" customFormat="1" ht="17.25" customHeight="1" x14ac:dyDescent="0.25">
      <c r="A322" s="100" t="s">
        <v>268</v>
      </c>
      <c r="B322" s="120" t="s">
        <v>345</v>
      </c>
      <c r="C322" s="102" t="s">
        <v>2804</v>
      </c>
      <c r="D322" s="343">
        <v>98</v>
      </c>
      <c r="E322" s="103"/>
      <c r="F322" s="340">
        <v>35</v>
      </c>
      <c r="G322" s="341">
        <v>437</v>
      </c>
      <c r="H322" s="103"/>
      <c r="I322" s="104">
        <f t="shared" si="15"/>
        <v>535</v>
      </c>
      <c r="J322" s="103"/>
      <c r="K322" s="342">
        <v>8</v>
      </c>
      <c r="L322" s="103"/>
      <c r="M322" s="177">
        <f t="shared" si="16"/>
        <v>543</v>
      </c>
      <c r="N322" s="105"/>
      <c r="O322" s="106">
        <f t="shared" si="17"/>
        <v>0</v>
      </c>
      <c r="P322" s="120" t="s">
        <v>345</v>
      </c>
      <c r="Q322" s="205"/>
    </row>
    <row r="323" spans="1:17" s="89" customFormat="1" ht="17.25" customHeight="1" x14ac:dyDescent="0.25">
      <c r="A323" s="100" t="s">
        <v>268</v>
      </c>
      <c r="B323" s="120" t="s">
        <v>346</v>
      </c>
      <c r="C323" s="102" t="s">
        <v>2805</v>
      </c>
      <c r="D323" s="343">
        <v>47</v>
      </c>
      <c r="E323" s="103"/>
      <c r="F323" s="340">
        <v>31</v>
      </c>
      <c r="G323" s="341">
        <v>296</v>
      </c>
      <c r="H323" s="103"/>
      <c r="I323" s="104">
        <f t="shared" si="15"/>
        <v>343</v>
      </c>
      <c r="J323" s="103"/>
      <c r="K323" s="342">
        <v>16</v>
      </c>
      <c r="L323" s="103"/>
      <c r="M323" s="177">
        <f t="shared" si="16"/>
        <v>359</v>
      </c>
      <c r="N323" s="105"/>
      <c r="O323" s="106">
        <f t="shared" si="17"/>
        <v>0</v>
      </c>
      <c r="P323" s="120" t="s">
        <v>346</v>
      </c>
      <c r="Q323" s="205"/>
    </row>
    <row r="324" spans="1:17" s="89" customFormat="1" ht="17.25" customHeight="1" x14ac:dyDescent="0.25">
      <c r="A324" s="108" t="s">
        <v>268</v>
      </c>
      <c r="B324" s="122" t="s">
        <v>347</v>
      </c>
      <c r="C324" s="109" t="s">
        <v>2806</v>
      </c>
      <c r="D324" s="344">
        <v>109</v>
      </c>
      <c r="E324" s="110"/>
      <c r="F324" s="345">
        <v>24</v>
      </c>
      <c r="G324" s="346">
        <v>195</v>
      </c>
      <c r="H324" s="110"/>
      <c r="I324" s="111">
        <f t="shared" si="15"/>
        <v>304</v>
      </c>
      <c r="J324" s="110"/>
      <c r="K324" s="347">
        <v>6</v>
      </c>
      <c r="L324" s="110"/>
      <c r="M324" s="111">
        <f t="shared" si="16"/>
        <v>310</v>
      </c>
      <c r="N324" s="110"/>
      <c r="O324" s="112">
        <f t="shared" si="17"/>
        <v>0</v>
      </c>
      <c r="P324" s="122" t="s">
        <v>347</v>
      </c>
      <c r="Q324" s="205"/>
    </row>
    <row r="325" spans="1:17" s="89" customFormat="1" ht="17.25" customHeight="1" x14ac:dyDescent="0.25">
      <c r="A325" s="113" t="s">
        <v>268</v>
      </c>
      <c r="B325" s="118" t="s">
        <v>348</v>
      </c>
      <c r="C325" s="115" t="s">
        <v>2807</v>
      </c>
      <c r="D325" s="348">
        <v>179</v>
      </c>
      <c r="E325" s="105"/>
      <c r="F325" s="349">
        <v>36</v>
      </c>
      <c r="G325" s="350">
        <v>300</v>
      </c>
      <c r="H325" s="105"/>
      <c r="I325" s="104">
        <f t="shared" si="15"/>
        <v>479</v>
      </c>
      <c r="J325" s="105"/>
      <c r="K325" s="351">
        <v>10</v>
      </c>
      <c r="L325" s="105"/>
      <c r="M325" s="104">
        <f t="shared" si="16"/>
        <v>489</v>
      </c>
      <c r="N325" s="105"/>
      <c r="O325" s="116">
        <f t="shared" si="17"/>
        <v>0</v>
      </c>
      <c r="P325" s="118" t="s">
        <v>348</v>
      </c>
      <c r="Q325" s="205"/>
    </row>
    <row r="326" spans="1:17" s="89" customFormat="1" ht="17.25" customHeight="1" x14ac:dyDescent="0.25">
      <c r="A326" s="100" t="s">
        <v>268</v>
      </c>
      <c r="B326" s="120" t="s">
        <v>349</v>
      </c>
      <c r="C326" s="102" t="s">
        <v>2808</v>
      </c>
      <c r="D326" s="343">
        <v>187</v>
      </c>
      <c r="E326" s="103"/>
      <c r="F326" s="340">
        <v>40</v>
      </c>
      <c r="G326" s="341">
        <v>296</v>
      </c>
      <c r="H326" s="103"/>
      <c r="I326" s="104">
        <f t="shared" si="15"/>
        <v>483</v>
      </c>
      <c r="J326" s="103"/>
      <c r="K326" s="342">
        <v>9</v>
      </c>
      <c r="L326" s="103"/>
      <c r="M326" s="177">
        <f t="shared" si="16"/>
        <v>492</v>
      </c>
      <c r="N326" s="105"/>
      <c r="O326" s="106">
        <f t="shared" si="17"/>
        <v>0</v>
      </c>
      <c r="P326" s="120" t="s">
        <v>349</v>
      </c>
      <c r="Q326" s="205"/>
    </row>
    <row r="327" spans="1:17" s="89" customFormat="1" ht="17.25" customHeight="1" x14ac:dyDescent="0.25">
      <c r="A327" s="100" t="s">
        <v>268</v>
      </c>
      <c r="B327" s="120" t="s">
        <v>350</v>
      </c>
      <c r="C327" s="102" t="s">
        <v>2809</v>
      </c>
      <c r="D327" s="343">
        <v>241</v>
      </c>
      <c r="E327" s="103"/>
      <c r="F327" s="340">
        <v>49</v>
      </c>
      <c r="G327" s="341">
        <v>204</v>
      </c>
      <c r="H327" s="103"/>
      <c r="I327" s="104">
        <f t="shared" si="15"/>
        <v>445</v>
      </c>
      <c r="J327" s="103"/>
      <c r="K327" s="342">
        <v>6</v>
      </c>
      <c r="L327" s="103"/>
      <c r="M327" s="177">
        <f t="shared" si="16"/>
        <v>451</v>
      </c>
      <c r="N327" s="105"/>
      <c r="O327" s="106">
        <f t="shared" si="17"/>
        <v>0</v>
      </c>
      <c r="P327" s="120" t="s">
        <v>350</v>
      </c>
      <c r="Q327" s="205"/>
    </row>
    <row r="328" spans="1:17" s="89" customFormat="1" ht="17.25" customHeight="1" x14ac:dyDescent="0.25">
      <c r="A328" s="100" t="s">
        <v>268</v>
      </c>
      <c r="B328" s="120" t="s">
        <v>351</v>
      </c>
      <c r="C328" s="102" t="s">
        <v>2810</v>
      </c>
      <c r="D328" s="343">
        <v>203</v>
      </c>
      <c r="E328" s="103"/>
      <c r="F328" s="340">
        <v>35</v>
      </c>
      <c r="G328" s="341">
        <v>210</v>
      </c>
      <c r="H328" s="103"/>
      <c r="I328" s="104">
        <f t="shared" si="15"/>
        <v>413</v>
      </c>
      <c r="J328" s="103"/>
      <c r="K328" s="342">
        <v>8</v>
      </c>
      <c r="L328" s="103"/>
      <c r="M328" s="177">
        <f t="shared" si="16"/>
        <v>421</v>
      </c>
      <c r="N328" s="105"/>
      <c r="O328" s="106">
        <f t="shared" si="17"/>
        <v>0</v>
      </c>
      <c r="P328" s="120" t="s">
        <v>351</v>
      </c>
      <c r="Q328" s="205"/>
    </row>
    <row r="329" spans="1:17" s="89" customFormat="1" ht="17.25" customHeight="1" x14ac:dyDescent="0.25">
      <c r="A329" s="100" t="s">
        <v>268</v>
      </c>
      <c r="B329" s="120" t="s">
        <v>352</v>
      </c>
      <c r="C329" s="102" t="s">
        <v>2811</v>
      </c>
      <c r="D329" s="343">
        <v>209</v>
      </c>
      <c r="E329" s="103"/>
      <c r="F329" s="340">
        <v>25</v>
      </c>
      <c r="G329" s="341">
        <v>159</v>
      </c>
      <c r="H329" s="103"/>
      <c r="I329" s="104">
        <f t="shared" si="15"/>
        <v>368</v>
      </c>
      <c r="J329" s="103"/>
      <c r="K329" s="342">
        <v>14</v>
      </c>
      <c r="L329" s="103"/>
      <c r="M329" s="177">
        <f t="shared" si="16"/>
        <v>382</v>
      </c>
      <c r="N329" s="105"/>
      <c r="O329" s="106">
        <f t="shared" si="17"/>
        <v>0</v>
      </c>
      <c r="P329" s="120" t="s">
        <v>352</v>
      </c>
      <c r="Q329" s="205"/>
    </row>
    <row r="330" spans="1:17" s="89" customFormat="1" ht="17.25" customHeight="1" x14ac:dyDescent="0.25">
      <c r="A330" s="100" t="s">
        <v>268</v>
      </c>
      <c r="B330" s="120" t="s">
        <v>353</v>
      </c>
      <c r="C330" s="102" t="s">
        <v>2812</v>
      </c>
      <c r="D330" s="343">
        <v>165</v>
      </c>
      <c r="E330" s="103"/>
      <c r="F330" s="340">
        <v>43</v>
      </c>
      <c r="G330" s="341">
        <v>250</v>
      </c>
      <c r="H330" s="103"/>
      <c r="I330" s="104">
        <f t="shared" si="15"/>
        <v>415</v>
      </c>
      <c r="J330" s="103"/>
      <c r="K330" s="342">
        <v>5</v>
      </c>
      <c r="L330" s="103"/>
      <c r="M330" s="177">
        <f t="shared" si="16"/>
        <v>420</v>
      </c>
      <c r="N330" s="105"/>
      <c r="O330" s="106">
        <f t="shared" si="17"/>
        <v>0</v>
      </c>
      <c r="P330" s="120" t="s">
        <v>353</v>
      </c>
      <c r="Q330" s="205"/>
    </row>
    <row r="331" spans="1:17" s="89" customFormat="1" ht="17.25" customHeight="1" x14ac:dyDescent="0.25">
      <c r="A331" s="100" t="s">
        <v>268</v>
      </c>
      <c r="B331" s="120" t="s">
        <v>354</v>
      </c>
      <c r="C331" s="102" t="s">
        <v>2813</v>
      </c>
      <c r="D331" s="343">
        <v>201</v>
      </c>
      <c r="E331" s="103"/>
      <c r="F331" s="340">
        <v>33</v>
      </c>
      <c r="G331" s="341">
        <v>335</v>
      </c>
      <c r="H331" s="103"/>
      <c r="I331" s="104">
        <f t="shared" si="15"/>
        <v>536</v>
      </c>
      <c r="J331" s="103"/>
      <c r="K331" s="342">
        <v>8</v>
      </c>
      <c r="L331" s="103"/>
      <c r="M331" s="177">
        <f t="shared" si="16"/>
        <v>544</v>
      </c>
      <c r="N331" s="105"/>
      <c r="O331" s="106">
        <f t="shared" si="17"/>
        <v>0</v>
      </c>
      <c r="P331" s="120" t="s">
        <v>354</v>
      </c>
      <c r="Q331" s="205"/>
    </row>
    <row r="332" spans="1:17" s="89" customFormat="1" ht="17.25" customHeight="1" x14ac:dyDescent="0.25">
      <c r="A332" s="100" t="s">
        <v>268</v>
      </c>
      <c r="B332" s="120" t="s">
        <v>355</v>
      </c>
      <c r="C332" s="102" t="s">
        <v>2814</v>
      </c>
      <c r="D332" s="343">
        <v>210</v>
      </c>
      <c r="E332" s="103"/>
      <c r="F332" s="340">
        <v>24</v>
      </c>
      <c r="G332" s="341">
        <v>141</v>
      </c>
      <c r="H332" s="103"/>
      <c r="I332" s="104">
        <f t="shared" ref="I332:I395" si="18">SUM(D332,G332)</f>
        <v>351</v>
      </c>
      <c r="J332" s="103"/>
      <c r="K332" s="342">
        <v>9</v>
      </c>
      <c r="L332" s="103"/>
      <c r="M332" s="177">
        <f t="shared" ref="M332:M395" si="19">SUM(I332,K332)</f>
        <v>360</v>
      </c>
      <c r="N332" s="105"/>
      <c r="O332" s="106">
        <f t="shared" si="17"/>
        <v>0</v>
      </c>
      <c r="P332" s="120" t="s">
        <v>355</v>
      </c>
      <c r="Q332" s="205"/>
    </row>
    <row r="333" spans="1:17" s="89" customFormat="1" ht="17.25" customHeight="1" x14ac:dyDescent="0.25">
      <c r="A333" s="100" t="s">
        <v>268</v>
      </c>
      <c r="B333" s="120" t="s">
        <v>356</v>
      </c>
      <c r="C333" s="102" t="s">
        <v>2815</v>
      </c>
      <c r="D333" s="343">
        <v>201</v>
      </c>
      <c r="E333" s="103"/>
      <c r="F333" s="340">
        <v>21</v>
      </c>
      <c r="G333" s="341">
        <v>328</v>
      </c>
      <c r="H333" s="103"/>
      <c r="I333" s="104">
        <f t="shared" si="18"/>
        <v>529</v>
      </c>
      <c r="J333" s="103"/>
      <c r="K333" s="342">
        <v>7</v>
      </c>
      <c r="L333" s="103"/>
      <c r="M333" s="177">
        <f t="shared" si="19"/>
        <v>536</v>
      </c>
      <c r="N333" s="105"/>
      <c r="O333" s="106">
        <f t="shared" si="17"/>
        <v>0</v>
      </c>
      <c r="P333" s="120" t="s">
        <v>356</v>
      </c>
      <c r="Q333" s="205"/>
    </row>
    <row r="334" spans="1:17" s="89" customFormat="1" ht="17.25" customHeight="1" x14ac:dyDescent="0.25">
      <c r="A334" s="100" t="s">
        <v>268</v>
      </c>
      <c r="B334" s="120" t="s">
        <v>357</v>
      </c>
      <c r="C334" s="102" t="s">
        <v>2816</v>
      </c>
      <c r="D334" s="352">
        <v>222</v>
      </c>
      <c r="E334" s="103"/>
      <c r="F334" s="340">
        <v>37</v>
      </c>
      <c r="G334" s="341">
        <v>207</v>
      </c>
      <c r="H334" s="103"/>
      <c r="I334" s="104">
        <f t="shared" si="18"/>
        <v>429</v>
      </c>
      <c r="J334" s="103"/>
      <c r="K334" s="342">
        <v>8</v>
      </c>
      <c r="L334" s="103"/>
      <c r="M334" s="177">
        <f t="shared" si="19"/>
        <v>437</v>
      </c>
      <c r="N334" s="105"/>
      <c r="O334" s="106">
        <f t="shared" si="17"/>
        <v>0</v>
      </c>
      <c r="P334" s="314" t="s">
        <v>357</v>
      </c>
      <c r="Q334" s="205"/>
    </row>
    <row r="335" spans="1:17" s="107" customFormat="1" ht="17.25" customHeight="1" x14ac:dyDescent="0.25">
      <c r="A335" s="95" t="s">
        <v>268</v>
      </c>
      <c r="B335" s="119" t="s">
        <v>358</v>
      </c>
      <c r="C335" s="96" t="s">
        <v>2817</v>
      </c>
      <c r="D335" s="373">
        <v>0</v>
      </c>
      <c r="E335" s="97"/>
      <c r="F335" s="354">
        <v>0</v>
      </c>
      <c r="G335" s="355">
        <v>0</v>
      </c>
      <c r="H335" s="97"/>
      <c r="I335" s="94">
        <f t="shared" si="18"/>
        <v>0</v>
      </c>
      <c r="J335" s="97"/>
      <c r="K335" s="356">
        <v>0</v>
      </c>
      <c r="L335" s="97"/>
      <c r="M335" s="132">
        <f t="shared" si="19"/>
        <v>0</v>
      </c>
      <c r="N335" s="93"/>
      <c r="O335" s="99">
        <f t="shared" si="17"/>
        <v>0</v>
      </c>
      <c r="P335" s="316" t="s">
        <v>358</v>
      </c>
      <c r="Q335" s="196"/>
    </row>
    <row r="336" spans="1:17" s="89" customFormat="1" ht="17.25" customHeight="1" x14ac:dyDescent="0.25">
      <c r="A336" s="100" t="s">
        <v>268</v>
      </c>
      <c r="B336" s="120" t="s">
        <v>359</v>
      </c>
      <c r="C336" s="102" t="s">
        <v>2818</v>
      </c>
      <c r="D336" s="352">
        <v>286</v>
      </c>
      <c r="E336" s="103"/>
      <c r="F336" s="340">
        <v>15</v>
      </c>
      <c r="G336" s="341">
        <v>64</v>
      </c>
      <c r="H336" s="103"/>
      <c r="I336" s="104">
        <f t="shared" si="18"/>
        <v>350</v>
      </c>
      <c r="J336" s="103"/>
      <c r="K336" s="342">
        <v>9</v>
      </c>
      <c r="L336" s="103"/>
      <c r="M336" s="177">
        <f t="shared" si="19"/>
        <v>359</v>
      </c>
      <c r="N336" s="105"/>
      <c r="O336" s="106">
        <f t="shared" si="17"/>
        <v>0</v>
      </c>
      <c r="P336" s="314" t="s">
        <v>359</v>
      </c>
      <c r="Q336" s="205"/>
    </row>
    <row r="337" spans="1:17" s="89" customFormat="1" ht="17.25" customHeight="1" x14ac:dyDescent="0.25">
      <c r="A337" s="100" t="s">
        <v>268</v>
      </c>
      <c r="B337" s="120" t="s">
        <v>360</v>
      </c>
      <c r="C337" s="102" t="s">
        <v>2819</v>
      </c>
      <c r="D337" s="343">
        <v>264</v>
      </c>
      <c r="E337" s="103"/>
      <c r="F337" s="340">
        <v>13</v>
      </c>
      <c r="G337" s="341">
        <v>89</v>
      </c>
      <c r="H337" s="103"/>
      <c r="I337" s="104">
        <f t="shared" si="18"/>
        <v>353</v>
      </c>
      <c r="J337" s="103"/>
      <c r="K337" s="342">
        <v>12</v>
      </c>
      <c r="L337" s="103"/>
      <c r="M337" s="177">
        <f t="shared" si="19"/>
        <v>365</v>
      </c>
      <c r="N337" s="105"/>
      <c r="O337" s="106">
        <f t="shared" si="17"/>
        <v>0</v>
      </c>
      <c r="P337" s="120" t="s">
        <v>360</v>
      </c>
      <c r="Q337" s="205"/>
    </row>
    <row r="338" spans="1:17" s="89" customFormat="1" ht="17.25" customHeight="1" x14ac:dyDescent="0.25">
      <c r="A338" s="100" t="s">
        <v>268</v>
      </c>
      <c r="B338" s="120" t="s">
        <v>361</v>
      </c>
      <c r="C338" s="102" t="s">
        <v>2820</v>
      </c>
      <c r="D338" s="343">
        <v>200</v>
      </c>
      <c r="E338" s="103"/>
      <c r="F338" s="340">
        <v>29</v>
      </c>
      <c r="G338" s="341">
        <v>168</v>
      </c>
      <c r="H338" s="103"/>
      <c r="I338" s="104">
        <f t="shared" si="18"/>
        <v>368</v>
      </c>
      <c r="J338" s="103"/>
      <c r="K338" s="342">
        <v>10</v>
      </c>
      <c r="L338" s="103"/>
      <c r="M338" s="177">
        <f t="shared" si="19"/>
        <v>378</v>
      </c>
      <c r="N338" s="105"/>
      <c r="O338" s="106">
        <f t="shared" si="17"/>
        <v>0</v>
      </c>
      <c r="P338" s="120" t="s">
        <v>361</v>
      </c>
      <c r="Q338" s="205"/>
    </row>
    <row r="339" spans="1:17" s="89" customFormat="1" ht="17.25" customHeight="1" x14ac:dyDescent="0.25">
      <c r="A339" s="100" t="s">
        <v>268</v>
      </c>
      <c r="B339" s="120" t="s">
        <v>362</v>
      </c>
      <c r="C339" s="102" t="s">
        <v>2821</v>
      </c>
      <c r="D339" s="343">
        <v>294</v>
      </c>
      <c r="E339" s="103"/>
      <c r="F339" s="340">
        <v>23</v>
      </c>
      <c r="G339" s="341">
        <v>153</v>
      </c>
      <c r="H339" s="103"/>
      <c r="I339" s="104">
        <f t="shared" si="18"/>
        <v>447</v>
      </c>
      <c r="J339" s="103"/>
      <c r="K339" s="342">
        <v>10</v>
      </c>
      <c r="L339" s="103"/>
      <c r="M339" s="177">
        <f t="shared" si="19"/>
        <v>457</v>
      </c>
      <c r="N339" s="105"/>
      <c r="O339" s="106">
        <f t="shared" si="17"/>
        <v>0</v>
      </c>
      <c r="P339" s="120" t="s">
        <v>362</v>
      </c>
      <c r="Q339" s="205"/>
    </row>
    <row r="340" spans="1:17" s="89" customFormat="1" ht="17.25" customHeight="1" x14ac:dyDescent="0.25">
      <c r="A340" s="100" t="s">
        <v>268</v>
      </c>
      <c r="B340" s="120" t="s">
        <v>363</v>
      </c>
      <c r="C340" s="102" t="s">
        <v>2822</v>
      </c>
      <c r="D340" s="343">
        <v>320</v>
      </c>
      <c r="E340" s="103"/>
      <c r="F340" s="340">
        <v>15</v>
      </c>
      <c r="G340" s="341">
        <v>75</v>
      </c>
      <c r="H340" s="103"/>
      <c r="I340" s="104">
        <f t="shared" si="18"/>
        <v>395</v>
      </c>
      <c r="J340" s="103"/>
      <c r="K340" s="342">
        <v>10</v>
      </c>
      <c r="L340" s="103"/>
      <c r="M340" s="177">
        <f t="shared" si="19"/>
        <v>405</v>
      </c>
      <c r="N340" s="105"/>
      <c r="O340" s="106">
        <f t="shared" si="17"/>
        <v>0</v>
      </c>
      <c r="P340" s="120" t="s">
        <v>363</v>
      </c>
      <c r="Q340" s="205"/>
    </row>
    <row r="341" spans="1:17" s="89" customFormat="1" ht="17.25" customHeight="1" x14ac:dyDescent="0.25">
      <c r="A341" s="100" t="s">
        <v>268</v>
      </c>
      <c r="B341" s="120" t="s">
        <v>364</v>
      </c>
      <c r="C341" s="102" t="s">
        <v>2823</v>
      </c>
      <c r="D341" s="343">
        <v>304</v>
      </c>
      <c r="E341" s="103"/>
      <c r="F341" s="340">
        <v>14</v>
      </c>
      <c r="G341" s="341">
        <v>60</v>
      </c>
      <c r="H341" s="103"/>
      <c r="I341" s="104">
        <f t="shared" si="18"/>
        <v>364</v>
      </c>
      <c r="J341" s="103"/>
      <c r="K341" s="342">
        <v>32</v>
      </c>
      <c r="L341" s="103"/>
      <c r="M341" s="177">
        <f t="shared" si="19"/>
        <v>396</v>
      </c>
      <c r="N341" s="105"/>
      <c r="O341" s="106">
        <f t="shared" si="17"/>
        <v>0</v>
      </c>
      <c r="P341" s="120" t="s">
        <v>364</v>
      </c>
      <c r="Q341" s="205"/>
    </row>
    <row r="342" spans="1:17" s="89" customFormat="1" ht="17.25" customHeight="1" x14ac:dyDescent="0.25">
      <c r="A342" s="100" t="s">
        <v>268</v>
      </c>
      <c r="B342" s="120" t="s">
        <v>365</v>
      </c>
      <c r="C342" s="102" t="s">
        <v>2824</v>
      </c>
      <c r="D342" s="343">
        <v>271</v>
      </c>
      <c r="E342" s="103"/>
      <c r="F342" s="340">
        <v>20</v>
      </c>
      <c r="G342" s="341">
        <v>102</v>
      </c>
      <c r="H342" s="103"/>
      <c r="I342" s="104">
        <f t="shared" si="18"/>
        <v>373</v>
      </c>
      <c r="J342" s="103"/>
      <c r="K342" s="342">
        <v>20</v>
      </c>
      <c r="L342" s="103"/>
      <c r="M342" s="177">
        <f t="shared" si="19"/>
        <v>393</v>
      </c>
      <c r="N342" s="105"/>
      <c r="O342" s="106">
        <f t="shared" si="17"/>
        <v>0</v>
      </c>
      <c r="P342" s="120" t="s">
        <v>365</v>
      </c>
      <c r="Q342" s="205"/>
    </row>
    <row r="343" spans="1:17" s="107" customFormat="1" ht="17.25" customHeight="1" x14ac:dyDescent="0.25">
      <c r="A343" s="95" t="s">
        <v>268</v>
      </c>
      <c r="B343" s="119" t="s">
        <v>366</v>
      </c>
      <c r="C343" s="96" t="s">
        <v>2825</v>
      </c>
      <c r="D343" s="353">
        <v>0</v>
      </c>
      <c r="E343" s="97"/>
      <c r="F343" s="354">
        <v>0</v>
      </c>
      <c r="G343" s="355">
        <v>0</v>
      </c>
      <c r="H343" s="97"/>
      <c r="I343" s="94">
        <f t="shared" si="18"/>
        <v>0</v>
      </c>
      <c r="J343" s="97"/>
      <c r="K343" s="356">
        <v>0</v>
      </c>
      <c r="L343" s="97"/>
      <c r="M343" s="132">
        <f t="shared" si="19"/>
        <v>0</v>
      </c>
      <c r="N343" s="93"/>
      <c r="O343" s="99">
        <f t="shared" si="17"/>
        <v>0</v>
      </c>
      <c r="P343" s="119" t="s">
        <v>366</v>
      </c>
      <c r="Q343" s="196"/>
    </row>
    <row r="344" spans="1:17" s="107" customFormat="1" ht="17.25" customHeight="1" x14ac:dyDescent="0.25">
      <c r="A344" s="95" t="s">
        <v>268</v>
      </c>
      <c r="B344" s="119" t="s">
        <v>367</v>
      </c>
      <c r="C344" s="96" t="s">
        <v>2826</v>
      </c>
      <c r="D344" s="353">
        <v>0</v>
      </c>
      <c r="E344" s="97"/>
      <c r="F344" s="354">
        <v>0</v>
      </c>
      <c r="G344" s="355">
        <v>0</v>
      </c>
      <c r="H344" s="97"/>
      <c r="I344" s="94">
        <f t="shared" si="18"/>
        <v>0</v>
      </c>
      <c r="J344" s="97"/>
      <c r="K344" s="356">
        <v>0</v>
      </c>
      <c r="L344" s="97"/>
      <c r="M344" s="132">
        <f t="shared" si="19"/>
        <v>0</v>
      </c>
      <c r="N344" s="93"/>
      <c r="O344" s="99">
        <f t="shared" si="17"/>
        <v>0</v>
      </c>
      <c r="P344" s="119" t="s">
        <v>367</v>
      </c>
      <c r="Q344" s="196"/>
    </row>
    <row r="345" spans="1:17" s="89" customFormat="1" ht="17.25" customHeight="1" x14ac:dyDescent="0.25">
      <c r="A345" s="100" t="s">
        <v>268</v>
      </c>
      <c r="B345" s="120" t="s">
        <v>368</v>
      </c>
      <c r="C345" s="102" t="s">
        <v>2827</v>
      </c>
      <c r="D345" s="343">
        <v>308</v>
      </c>
      <c r="E345" s="103"/>
      <c r="F345" s="340">
        <v>12</v>
      </c>
      <c r="G345" s="341">
        <v>42</v>
      </c>
      <c r="H345" s="103"/>
      <c r="I345" s="104">
        <f t="shared" si="18"/>
        <v>350</v>
      </c>
      <c r="J345" s="103"/>
      <c r="K345" s="342">
        <v>10</v>
      </c>
      <c r="L345" s="103"/>
      <c r="M345" s="177">
        <f t="shared" si="19"/>
        <v>360</v>
      </c>
      <c r="N345" s="105"/>
      <c r="O345" s="106">
        <f t="shared" si="17"/>
        <v>0</v>
      </c>
      <c r="P345" s="120" t="s">
        <v>368</v>
      </c>
      <c r="Q345" s="205"/>
    </row>
    <row r="346" spans="1:17" s="89" customFormat="1" ht="17.25" customHeight="1" x14ac:dyDescent="0.25">
      <c r="A346" s="100" t="s">
        <v>268</v>
      </c>
      <c r="B346" s="120" t="s">
        <v>369</v>
      </c>
      <c r="C346" s="102" t="s">
        <v>2828</v>
      </c>
      <c r="D346" s="343">
        <v>246</v>
      </c>
      <c r="E346" s="103"/>
      <c r="F346" s="340">
        <v>15</v>
      </c>
      <c r="G346" s="341">
        <v>68</v>
      </c>
      <c r="H346" s="103"/>
      <c r="I346" s="104">
        <f t="shared" si="18"/>
        <v>314</v>
      </c>
      <c r="J346" s="103"/>
      <c r="K346" s="342">
        <v>17</v>
      </c>
      <c r="L346" s="103"/>
      <c r="M346" s="177">
        <f t="shared" si="19"/>
        <v>331</v>
      </c>
      <c r="N346" s="105"/>
      <c r="O346" s="106">
        <f t="shared" si="17"/>
        <v>0</v>
      </c>
      <c r="P346" s="120" t="s">
        <v>369</v>
      </c>
      <c r="Q346" s="205"/>
    </row>
    <row r="347" spans="1:17" s="89" customFormat="1" ht="17.25" customHeight="1" x14ac:dyDescent="0.25">
      <c r="A347" s="100" t="s">
        <v>268</v>
      </c>
      <c r="B347" s="120" t="s">
        <v>370</v>
      </c>
      <c r="C347" s="102" t="s">
        <v>2829</v>
      </c>
      <c r="D347" s="343">
        <v>255</v>
      </c>
      <c r="E347" s="103"/>
      <c r="F347" s="340">
        <v>14</v>
      </c>
      <c r="G347" s="341">
        <v>90</v>
      </c>
      <c r="H347" s="103"/>
      <c r="I347" s="104">
        <f t="shared" si="18"/>
        <v>345</v>
      </c>
      <c r="J347" s="103"/>
      <c r="K347" s="342">
        <v>8</v>
      </c>
      <c r="L347" s="103"/>
      <c r="M347" s="177">
        <f t="shared" si="19"/>
        <v>353</v>
      </c>
      <c r="N347" s="105"/>
      <c r="O347" s="106">
        <f t="shared" si="17"/>
        <v>0</v>
      </c>
      <c r="P347" s="120" t="s">
        <v>370</v>
      </c>
      <c r="Q347" s="205"/>
    </row>
    <row r="348" spans="1:17" s="89" customFormat="1" ht="17.25" customHeight="1" x14ac:dyDescent="0.25">
      <c r="A348" s="100" t="s">
        <v>268</v>
      </c>
      <c r="B348" s="120" t="s">
        <v>371</v>
      </c>
      <c r="C348" s="102" t="s">
        <v>2830</v>
      </c>
      <c r="D348" s="343">
        <v>215</v>
      </c>
      <c r="E348" s="103"/>
      <c r="F348" s="340">
        <v>6</v>
      </c>
      <c r="G348" s="341">
        <v>234</v>
      </c>
      <c r="H348" s="103"/>
      <c r="I348" s="104">
        <f t="shared" si="18"/>
        <v>449</v>
      </c>
      <c r="J348" s="103"/>
      <c r="K348" s="342">
        <v>13</v>
      </c>
      <c r="L348" s="103"/>
      <c r="M348" s="177">
        <f t="shared" si="19"/>
        <v>462</v>
      </c>
      <c r="N348" s="105"/>
      <c r="O348" s="106">
        <f t="shared" si="17"/>
        <v>0</v>
      </c>
      <c r="P348" s="120" t="s">
        <v>371</v>
      </c>
      <c r="Q348" s="205"/>
    </row>
    <row r="349" spans="1:17" s="89" customFormat="1" ht="17.25" customHeight="1" x14ac:dyDescent="0.25">
      <c r="A349" s="100" t="s">
        <v>268</v>
      </c>
      <c r="B349" s="120" t="s">
        <v>372</v>
      </c>
      <c r="C349" s="102" t="s">
        <v>2831</v>
      </c>
      <c r="D349" s="343">
        <v>358</v>
      </c>
      <c r="E349" s="103"/>
      <c r="F349" s="340">
        <v>7</v>
      </c>
      <c r="G349" s="341">
        <v>58</v>
      </c>
      <c r="H349" s="103"/>
      <c r="I349" s="104">
        <f t="shared" si="18"/>
        <v>416</v>
      </c>
      <c r="J349" s="103"/>
      <c r="K349" s="342">
        <v>8</v>
      </c>
      <c r="L349" s="103"/>
      <c r="M349" s="177">
        <f t="shared" si="19"/>
        <v>424</v>
      </c>
      <c r="N349" s="105"/>
      <c r="O349" s="106">
        <f t="shared" si="17"/>
        <v>0</v>
      </c>
      <c r="P349" s="120" t="s">
        <v>372</v>
      </c>
      <c r="Q349" s="205"/>
    </row>
    <row r="350" spans="1:17" s="89" customFormat="1" ht="17.25" customHeight="1" x14ac:dyDescent="0.25">
      <c r="A350" s="100" t="s">
        <v>268</v>
      </c>
      <c r="B350" s="120" t="s">
        <v>373</v>
      </c>
      <c r="C350" s="102" t="s">
        <v>2832</v>
      </c>
      <c r="D350" s="343">
        <v>239</v>
      </c>
      <c r="E350" s="103"/>
      <c r="F350" s="340">
        <v>15</v>
      </c>
      <c r="G350" s="341">
        <v>131</v>
      </c>
      <c r="H350" s="103"/>
      <c r="I350" s="104">
        <f t="shared" si="18"/>
        <v>370</v>
      </c>
      <c r="J350" s="103"/>
      <c r="K350" s="342">
        <v>11</v>
      </c>
      <c r="L350" s="103"/>
      <c r="M350" s="177">
        <f t="shared" si="19"/>
        <v>381</v>
      </c>
      <c r="N350" s="105"/>
      <c r="O350" s="106">
        <f t="shared" si="17"/>
        <v>0</v>
      </c>
      <c r="P350" s="120" t="s">
        <v>373</v>
      </c>
      <c r="Q350" s="205"/>
    </row>
    <row r="351" spans="1:17" s="89" customFormat="1" ht="17.25" customHeight="1" x14ac:dyDescent="0.25">
      <c r="A351" s="128" t="s">
        <v>268</v>
      </c>
      <c r="B351" s="159" t="s">
        <v>374</v>
      </c>
      <c r="C351" s="102" t="s">
        <v>2833</v>
      </c>
      <c r="D351" s="377">
        <v>128</v>
      </c>
      <c r="E351" s="160"/>
      <c r="F351" s="378">
        <v>14</v>
      </c>
      <c r="G351" s="379">
        <v>355</v>
      </c>
      <c r="H351" s="160"/>
      <c r="I351" s="104">
        <f t="shared" si="18"/>
        <v>483</v>
      </c>
      <c r="J351" s="160"/>
      <c r="K351" s="380">
        <v>7</v>
      </c>
      <c r="L351" s="160"/>
      <c r="M351" s="177">
        <f t="shared" si="19"/>
        <v>490</v>
      </c>
      <c r="N351" s="105"/>
      <c r="O351" s="161">
        <f t="shared" si="17"/>
        <v>0</v>
      </c>
      <c r="P351" s="159" t="s">
        <v>374</v>
      </c>
      <c r="Q351" s="205"/>
    </row>
    <row r="352" spans="1:17" s="89" customFormat="1" ht="17.25" customHeight="1" x14ac:dyDescent="0.25">
      <c r="A352" s="100" t="s">
        <v>268</v>
      </c>
      <c r="B352" s="120" t="s">
        <v>375</v>
      </c>
      <c r="C352" s="102" t="s">
        <v>2834</v>
      </c>
      <c r="D352" s="343">
        <v>425</v>
      </c>
      <c r="E352" s="103"/>
      <c r="F352" s="340">
        <v>5</v>
      </c>
      <c r="G352" s="341">
        <v>20</v>
      </c>
      <c r="H352" s="103"/>
      <c r="I352" s="104">
        <f t="shared" si="18"/>
        <v>445</v>
      </c>
      <c r="J352" s="103"/>
      <c r="K352" s="342">
        <v>8</v>
      </c>
      <c r="L352" s="103"/>
      <c r="M352" s="177">
        <f t="shared" si="19"/>
        <v>453</v>
      </c>
      <c r="N352" s="105"/>
      <c r="O352" s="106">
        <f t="shared" ref="O352:O358" si="20">SUM((D352*E352),(G352*H352),(I352*J352),(K352*L352),(M352*N352))</f>
        <v>0</v>
      </c>
      <c r="P352" s="120" t="s">
        <v>376</v>
      </c>
      <c r="Q352" s="205"/>
    </row>
    <row r="353" spans="1:17" s="89" customFormat="1" ht="17.25" customHeight="1" x14ac:dyDescent="0.25">
      <c r="A353" s="100" t="s">
        <v>268</v>
      </c>
      <c r="B353" s="120" t="s">
        <v>377</v>
      </c>
      <c r="C353" s="102" t="s">
        <v>2835</v>
      </c>
      <c r="D353" s="343">
        <v>293</v>
      </c>
      <c r="E353" s="103"/>
      <c r="F353" s="340">
        <v>4</v>
      </c>
      <c r="G353" s="341">
        <v>14</v>
      </c>
      <c r="H353" s="103"/>
      <c r="I353" s="104">
        <f t="shared" si="18"/>
        <v>307</v>
      </c>
      <c r="J353" s="103"/>
      <c r="K353" s="342">
        <v>15</v>
      </c>
      <c r="L353" s="103"/>
      <c r="M353" s="177">
        <f t="shared" si="19"/>
        <v>322</v>
      </c>
      <c r="N353" s="105"/>
      <c r="O353" s="106">
        <f t="shared" si="20"/>
        <v>0</v>
      </c>
      <c r="P353" s="120" t="s">
        <v>378</v>
      </c>
      <c r="Q353" s="205"/>
    </row>
    <row r="354" spans="1:17" s="89" customFormat="1" ht="17.25" customHeight="1" x14ac:dyDescent="0.25">
      <c r="A354" s="100" t="s">
        <v>268</v>
      </c>
      <c r="B354" s="120" t="s">
        <v>379</v>
      </c>
      <c r="C354" s="102" t="s">
        <v>2836</v>
      </c>
      <c r="D354" s="343">
        <v>303</v>
      </c>
      <c r="E354" s="103"/>
      <c r="F354" s="340">
        <v>5</v>
      </c>
      <c r="G354" s="341">
        <v>20</v>
      </c>
      <c r="H354" s="103"/>
      <c r="I354" s="104">
        <f t="shared" si="18"/>
        <v>323</v>
      </c>
      <c r="J354" s="103"/>
      <c r="K354" s="342">
        <v>5</v>
      </c>
      <c r="L354" s="103"/>
      <c r="M354" s="177">
        <f t="shared" si="19"/>
        <v>328</v>
      </c>
      <c r="N354" s="105"/>
      <c r="O354" s="106">
        <f t="shared" si="20"/>
        <v>0</v>
      </c>
      <c r="P354" s="120" t="s">
        <v>380</v>
      </c>
      <c r="Q354" s="205"/>
    </row>
    <row r="355" spans="1:17" s="89" customFormat="1" ht="17.25" customHeight="1" x14ac:dyDescent="0.25">
      <c r="A355" s="100" t="s">
        <v>268</v>
      </c>
      <c r="B355" s="120" t="s">
        <v>381</v>
      </c>
      <c r="C355" s="102" t="s">
        <v>2837</v>
      </c>
      <c r="D355" s="343">
        <v>375</v>
      </c>
      <c r="E355" s="103"/>
      <c r="F355" s="340">
        <v>6</v>
      </c>
      <c r="G355" s="341">
        <v>25</v>
      </c>
      <c r="H355" s="103"/>
      <c r="I355" s="104">
        <f t="shared" si="18"/>
        <v>400</v>
      </c>
      <c r="J355" s="103"/>
      <c r="K355" s="342">
        <v>3</v>
      </c>
      <c r="L355" s="103"/>
      <c r="M355" s="177">
        <f t="shared" si="19"/>
        <v>403</v>
      </c>
      <c r="N355" s="105"/>
      <c r="O355" s="106">
        <f t="shared" si="20"/>
        <v>0</v>
      </c>
      <c r="P355" s="120" t="s">
        <v>382</v>
      </c>
      <c r="Q355" s="205"/>
    </row>
    <row r="356" spans="1:17" s="89" customFormat="1" ht="17.25" customHeight="1" x14ac:dyDescent="0.25">
      <c r="A356" s="100" t="s">
        <v>268</v>
      </c>
      <c r="B356" s="120" t="s">
        <v>383</v>
      </c>
      <c r="C356" s="102" t="s">
        <v>2838</v>
      </c>
      <c r="D356" s="343">
        <v>306</v>
      </c>
      <c r="E356" s="103"/>
      <c r="F356" s="340">
        <v>5</v>
      </c>
      <c r="G356" s="341">
        <v>22</v>
      </c>
      <c r="H356" s="103"/>
      <c r="I356" s="104">
        <f t="shared" si="18"/>
        <v>328</v>
      </c>
      <c r="J356" s="103"/>
      <c r="K356" s="342">
        <v>11</v>
      </c>
      <c r="L356" s="103"/>
      <c r="M356" s="177">
        <f t="shared" si="19"/>
        <v>339</v>
      </c>
      <c r="N356" s="105"/>
      <c r="O356" s="106">
        <f t="shared" ref="O356" si="21">SUM((D356*E356),(G356*H356),(I356*J356),(K356*L356),(M356*N356))</f>
        <v>0</v>
      </c>
      <c r="P356" s="120" t="s">
        <v>383</v>
      </c>
      <c r="Q356" s="205"/>
    </row>
    <row r="357" spans="1:17" s="89" customFormat="1" ht="17.25" customHeight="1" x14ac:dyDescent="0.25">
      <c r="A357" s="100" t="s">
        <v>268</v>
      </c>
      <c r="B357" s="120" t="s">
        <v>384</v>
      </c>
      <c r="C357" s="102" t="s">
        <v>2839</v>
      </c>
      <c r="D357" s="343">
        <v>329</v>
      </c>
      <c r="E357" s="103"/>
      <c r="F357" s="340">
        <v>5</v>
      </c>
      <c r="G357" s="341">
        <v>26</v>
      </c>
      <c r="H357" s="103"/>
      <c r="I357" s="104">
        <f t="shared" si="18"/>
        <v>355</v>
      </c>
      <c r="J357" s="103"/>
      <c r="K357" s="342">
        <v>11</v>
      </c>
      <c r="L357" s="103"/>
      <c r="M357" s="177">
        <f t="shared" si="19"/>
        <v>366</v>
      </c>
      <c r="N357" s="105"/>
      <c r="O357" s="106">
        <f t="shared" si="20"/>
        <v>0</v>
      </c>
      <c r="P357" s="120" t="s">
        <v>384</v>
      </c>
      <c r="Q357" s="205"/>
    </row>
    <row r="358" spans="1:17" s="89" customFormat="1" ht="17.25" customHeight="1" x14ac:dyDescent="0.25">
      <c r="A358" s="108" t="s">
        <v>268</v>
      </c>
      <c r="B358" s="122" t="s">
        <v>385</v>
      </c>
      <c r="C358" s="109" t="s">
        <v>2840</v>
      </c>
      <c r="D358" s="344">
        <v>232</v>
      </c>
      <c r="E358" s="110"/>
      <c r="F358" s="345">
        <v>9</v>
      </c>
      <c r="G358" s="346">
        <v>51</v>
      </c>
      <c r="H358" s="110"/>
      <c r="I358" s="111">
        <f t="shared" si="18"/>
        <v>283</v>
      </c>
      <c r="J358" s="110"/>
      <c r="K358" s="347">
        <v>17</v>
      </c>
      <c r="L358" s="110"/>
      <c r="M358" s="111">
        <f t="shared" si="19"/>
        <v>300</v>
      </c>
      <c r="N358" s="110"/>
      <c r="O358" s="112">
        <f t="shared" si="20"/>
        <v>0</v>
      </c>
      <c r="P358" s="122" t="s">
        <v>385</v>
      </c>
      <c r="Q358" s="205"/>
    </row>
    <row r="359" spans="1:17" s="89" customFormat="1" ht="17.25" customHeight="1" x14ac:dyDescent="0.25">
      <c r="A359" s="113" t="s">
        <v>268</v>
      </c>
      <c r="B359" s="118" t="s">
        <v>386</v>
      </c>
      <c r="C359" s="115" t="s">
        <v>2841</v>
      </c>
      <c r="D359" s="348">
        <v>138</v>
      </c>
      <c r="E359" s="105"/>
      <c r="F359" s="349">
        <v>71</v>
      </c>
      <c r="G359" s="350">
        <v>286</v>
      </c>
      <c r="H359" s="105"/>
      <c r="I359" s="104">
        <f t="shared" si="18"/>
        <v>424</v>
      </c>
      <c r="J359" s="105"/>
      <c r="K359" s="351">
        <v>6</v>
      </c>
      <c r="L359" s="105"/>
      <c r="M359" s="104">
        <f t="shared" si="19"/>
        <v>430</v>
      </c>
      <c r="N359" s="105"/>
      <c r="O359" s="116">
        <f t="shared" si="17"/>
        <v>0</v>
      </c>
      <c r="P359" s="118" t="s">
        <v>386</v>
      </c>
      <c r="Q359" s="205"/>
    </row>
    <row r="360" spans="1:17" s="89" customFormat="1" ht="17.25" customHeight="1" x14ac:dyDescent="0.25">
      <c r="A360" s="100" t="s">
        <v>268</v>
      </c>
      <c r="B360" s="120" t="s">
        <v>387</v>
      </c>
      <c r="C360" s="115" t="s">
        <v>2842</v>
      </c>
      <c r="D360" s="343">
        <v>58</v>
      </c>
      <c r="E360" s="103"/>
      <c r="F360" s="340">
        <v>66</v>
      </c>
      <c r="G360" s="341">
        <v>440</v>
      </c>
      <c r="H360" s="103"/>
      <c r="I360" s="104">
        <f t="shared" si="18"/>
        <v>498</v>
      </c>
      <c r="J360" s="103"/>
      <c r="K360" s="342">
        <v>2</v>
      </c>
      <c r="L360" s="103"/>
      <c r="M360" s="177">
        <f t="shared" si="19"/>
        <v>500</v>
      </c>
      <c r="N360" s="105"/>
      <c r="O360" s="106">
        <f t="shared" si="17"/>
        <v>0</v>
      </c>
      <c r="P360" s="120" t="s">
        <v>387</v>
      </c>
      <c r="Q360" s="205"/>
    </row>
    <row r="361" spans="1:17" s="89" customFormat="1" ht="17.25" customHeight="1" x14ac:dyDescent="0.25">
      <c r="A361" s="100" t="s">
        <v>268</v>
      </c>
      <c r="B361" s="120" t="s">
        <v>388</v>
      </c>
      <c r="C361" s="115" t="s">
        <v>2843</v>
      </c>
      <c r="D361" s="343">
        <v>283</v>
      </c>
      <c r="E361" s="103"/>
      <c r="F361" s="340">
        <v>30</v>
      </c>
      <c r="G361" s="341">
        <v>118</v>
      </c>
      <c r="H361" s="103"/>
      <c r="I361" s="104">
        <f t="shared" si="18"/>
        <v>401</v>
      </c>
      <c r="J361" s="103"/>
      <c r="K361" s="342">
        <v>9</v>
      </c>
      <c r="L361" s="103"/>
      <c r="M361" s="177">
        <f t="shared" si="19"/>
        <v>410</v>
      </c>
      <c r="N361" s="105"/>
      <c r="O361" s="106">
        <f t="shared" si="17"/>
        <v>0</v>
      </c>
      <c r="P361" s="120" t="s">
        <v>388</v>
      </c>
      <c r="Q361" s="205"/>
    </row>
    <row r="362" spans="1:17" s="89" customFormat="1" ht="17.25" customHeight="1" x14ac:dyDescent="0.25">
      <c r="A362" s="100" t="s">
        <v>268</v>
      </c>
      <c r="B362" s="120" t="s">
        <v>389</v>
      </c>
      <c r="C362" s="115" t="s">
        <v>2844</v>
      </c>
      <c r="D362" s="343">
        <v>92</v>
      </c>
      <c r="E362" s="103"/>
      <c r="F362" s="340">
        <v>16</v>
      </c>
      <c r="G362" s="341">
        <v>550</v>
      </c>
      <c r="H362" s="103"/>
      <c r="I362" s="104">
        <f t="shared" si="18"/>
        <v>642</v>
      </c>
      <c r="J362" s="103"/>
      <c r="K362" s="342">
        <v>8</v>
      </c>
      <c r="L362" s="103"/>
      <c r="M362" s="177">
        <f t="shared" si="19"/>
        <v>650</v>
      </c>
      <c r="N362" s="105"/>
      <c r="O362" s="106">
        <f t="shared" si="17"/>
        <v>0</v>
      </c>
      <c r="P362" s="120" t="s">
        <v>389</v>
      </c>
      <c r="Q362" s="205"/>
    </row>
    <row r="363" spans="1:17" s="89" customFormat="1" ht="17.25" customHeight="1" x14ac:dyDescent="0.25">
      <c r="A363" s="100" t="s">
        <v>268</v>
      </c>
      <c r="B363" s="120" t="s">
        <v>390</v>
      </c>
      <c r="C363" s="115" t="s">
        <v>2845</v>
      </c>
      <c r="D363" s="343">
        <v>95</v>
      </c>
      <c r="E363" s="103"/>
      <c r="F363" s="340">
        <v>28</v>
      </c>
      <c r="G363" s="341">
        <v>150</v>
      </c>
      <c r="H363" s="103"/>
      <c r="I363" s="104">
        <f t="shared" si="18"/>
        <v>245</v>
      </c>
      <c r="J363" s="103"/>
      <c r="K363" s="342">
        <v>3</v>
      </c>
      <c r="L363" s="103"/>
      <c r="M363" s="177">
        <f t="shared" si="19"/>
        <v>248</v>
      </c>
      <c r="N363" s="105"/>
      <c r="O363" s="106">
        <f t="shared" si="17"/>
        <v>0</v>
      </c>
      <c r="P363" s="120" t="s">
        <v>390</v>
      </c>
      <c r="Q363" s="205"/>
    </row>
    <row r="364" spans="1:17" s="89" customFormat="1" ht="17.25" customHeight="1" x14ac:dyDescent="0.25">
      <c r="A364" s="100" t="s">
        <v>268</v>
      </c>
      <c r="B364" s="120" t="s">
        <v>391</v>
      </c>
      <c r="C364" s="115" t="s">
        <v>2846</v>
      </c>
      <c r="D364" s="343">
        <v>155</v>
      </c>
      <c r="E364" s="103"/>
      <c r="F364" s="340">
        <v>48</v>
      </c>
      <c r="G364" s="341">
        <v>335</v>
      </c>
      <c r="H364" s="103"/>
      <c r="I364" s="104">
        <f t="shared" si="18"/>
        <v>490</v>
      </c>
      <c r="J364" s="103"/>
      <c r="K364" s="342">
        <v>5</v>
      </c>
      <c r="L364" s="103"/>
      <c r="M364" s="177">
        <f t="shared" si="19"/>
        <v>495</v>
      </c>
      <c r="N364" s="105"/>
      <c r="O364" s="106">
        <f t="shared" si="17"/>
        <v>0</v>
      </c>
      <c r="P364" s="120" t="s">
        <v>391</v>
      </c>
      <c r="Q364" s="205"/>
    </row>
    <row r="365" spans="1:17" s="107" customFormat="1" ht="17.25" customHeight="1" x14ac:dyDescent="0.25">
      <c r="A365" s="95" t="s">
        <v>268</v>
      </c>
      <c r="B365" s="119" t="s">
        <v>392</v>
      </c>
      <c r="C365" s="92" t="s">
        <v>2847</v>
      </c>
      <c r="D365" s="353">
        <v>0</v>
      </c>
      <c r="E365" s="97"/>
      <c r="F365" s="354">
        <v>0</v>
      </c>
      <c r="G365" s="355">
        <v>0</v>
      </c>
      <c r="H365" s="97"/>
      <c r="I365" s="94">
        <f t="shared" si="18"/>
        <v>0</v>
      </c>
      <c r="J365" s="97"/>
      <c r="K365" s="356">
        <v>0</v>
      </c>
      <c r="L365" s="97"/>
      <c r="M365" s="132">
        <f t="shared" si="19"/>
        <v>0</v>
      </c>
      <c r="N365" s="93"/>
      <c r="O365" s="99">
        <f t="shared" ref="O365:O428" si="22">SUM((D365*E365),(G365*H365),(I365*J365),(K365*L365),(M365*N365))</f>
        <v>0</v>
      </c>
      <c r="P365" s="316" t="s">
        <v>392</v>
      </c>
      <c r="Q365" s="196"/>
    </row>
    <row r="366" spans="1:17" s="107" customFormat="1" ht="17.25" customHeight="1" x14ac:dyDescent="0.25">
      <c r="A366" s="95" t="s">
        <v>268</v>
      </c>
      <c r="B366" s="119" t="s">
        <v>393</v>
      </c>
      <c r="C366" s="92" t="s">
        <v>2848</v>
      </c>
      <c r="D366" s="353">
        <v>0</v>
      </c>
      <c r="E366" s="97"/>
      <c r="F366" s="354">
        <v>0</v>
      </c>
      <c r="G366" s="355">
        <v>0</v>
      </c>
      <c r="H366" s="97"/>
      <c r="I366" s="94">
        <f t="shared" si="18"/>
        <v>0</v>
      </c>
      <c r="J366" s="97"/>
      <c r="K366" s="356">
        <v>0</v>
      </c>
      <c r="L366" s="97"/>
      <c r="M366" s="132">
        <f t="shared" si="19"/>
        <v>0</v>
      </c>
      <c r="N366" s="93"/>
      <c r="O366" s="99">
        <f t="shared" si="22"/>
        <v>0</v>
      </c>
      <c r="P366" s="316" t="s">
        <v>393</v>
      </c>
      <c r="Q366" s="196"/>
    </row>
    <row r="367" spans="1:17" s="89" customFormat="1" ht="17.25" customHeight="1" x14ac:dyDescent="0.25">
      <c r="A367" s="100" t="s">
        <v>268</v>
      </c>
      <c r="B367" s="120" t="s">
        <v>394</v>
      </c>
      <c r="C367" s="115" t="s">
        <v>2849</v>
      </c>
      <c r="D367" s="343">
        <v>193</v>
      </c>
      <c r="E367" s="103"/>
      <c r="F367" s="340">
        <v>48</v>
      </c>
      <c r="G367" s="341">
        <v>172</v>
      </c>
      <c r="H367" s="103"/>
      <c r="I367" s="104">
        <f t="shared" si="18"/>
        <v>365</v>
      </c>
      <c r="J367" s="103"/>
      <c r="K367" s="342">
        <v>8</v>
      </c>
      <c r="L367" s="103"/>
      <c r="M367" s="177">
        <f t="shared" si="19"/>
        <v>373</v>
      </c>
      <c r="N367" s="105"/>
      <c r="O367" s="106">
        <f t="shared" si="22"/>
        <v>0</v>
      </c>
      <c r="P367" s="120" t="s">
        <v>394</v>
      </c>
      <c r="Q367" s="205"/>
    </row>
    <row r="368" spans="1:17" s="89" customFormat="1" ht="17.25" customHeight="1" x14ac:dyDescent="0.25">
      <c r="A368" s="100" t="s">
        <v>268</v>
      </c>
      <c r="B368" s="120" t="s">
        <v>395</v>
      </c>
      <c r="C368" s="115" t="s">
        <v>2850</v>
      </c>
      <c r="D368" s="343">
        <v>255</v>
      </c>
      <c r="E368" s="103"/>
      <c r="F368" s="340">
        <v>63</v>
      </c>
      <c r="G368" s="341">
        <v>210</v>
      </c>
      <c r="H368" s="103"/>
      <c r="I368" s="104">
        <f t="shared" si="18"/>
        <v>465</v>
      </c>
      <c r="J368" s="103"/>
      <c r="K368" s="342">
        <v>10</v>
      </c>
      <c r="L368" s="103"/>
      <c r="M368" s="177">
        <f t="shared" si="19"/>
        <v>475</v>
      </c>
      <c r="N368" s="105"/>
      <c r="O368" s="106">
        <f t="shared" si="22"/>
        <v>0</v>
      </c>
      <c r="P368" s="120" t="s">
        <v>395</v>
      </c>
      <c r="Q368" s="205"/>
    </row>
    <row r="369" spans="1:17" s="89" customFormat="1" ht="17.25" customHeight="1" x14ac:dyDescent="0.25">
      <c r="A369" s="100" t="s">
        <v>268</v>
      </c>
      <c r="B369" s="120" t="s">
        <v>396</v>
      </c>
      <c r="C369" s="115" t="s">
        <v>2851</v>
      </c>
      <c r="D369" s="343">
        <v>90</v>
      </c>
      <c r="E369" s="103"/>
      <c r="F369" s="340">
        <v>40</v>
      </c>
      <c r="G369" s="341">
        <v>146</v>
      </c>
      <c r="H369" s="103"/>
      <c r="I369" s="104">
        <f t="shared" si="18"/>
        <v>236</v>
      </c>
      <c r="J369" s="103"/>
      <c r="K369" s="342">
        <v>5</v>
      </c>
      <c r="L369" s="103"/>
      <c r="M369" s="177">
        <f t="shared" si="19"/>
        <v>241</v>
      </c>
      <c r="N369" s="105"/>
      <c r="O369" s="106">
        <f t="shared" si="22"/>
        <v>0</v>
      </c>
      <c r="P369" s="120" t="s">
        <v>396</v>
      </c>
      <c r="Q369" s="205"/>
    </row>
    <row r="370" spans="1:17" s="107" customFormat="1" ht="17.25" customHeight="1" x14ac:dyDescent="0.25">
      <c r="A370" s="95" t="s">
        <v>268</v>
      </c>
      <c r="B370" s="119" t="s">
        <v>397</v>
      </c>
      <c r="C370" s="92" t="s">
        <v>2852</v>
      </c>
      <c r="D370" s="353">
        <v>0</v>
      </c>
      <c r="E370" s="97"/>
      <c r="F370" s="354">
        <v>0</v>
      </c>
      <c r="G370" s="355">
        <v>0</v>
      </c>
      <c r="H370" s="97"/>
      <c r="I370" s="94">
        <f t="shared" si="18"/>
        <v>0</v>
      </c>
      <c r="J370" s="97"/>
      <c r="K370" s="356">
        <v>0</v>
      </c>
      <c r="L370" s="97"/>
      <c r="M370" s="132">
        <f t="shared" si="19"/>
        <v>0</v>
      </c>
      <c r="N370" s="93"/>
      <c r="O370" s="99">
        <f t="shared" si="22"/>
        <v>0</v>
      </c>
      <c r="P370" s="119" t="s">
        <v>397</v>
      </c>
      <c r="Q370" s="196"/>
    </row>
    <row r="371" spans="1:17" s="107" customFormat="1" ht="17.25" customHeight="1" x14ac:dyDescent="0.25">
      <c r="A371" s="95" t="s">
        <v>268</v>
      </c>
      <c r="B371" s="119" t="s">
        <v>398</v>
      </c>
      <c r="C371" s="92" t="s">
        <v>2853</v>
      </c>
      <c r="D371" s="353">
        <v>0</v>
      </c>
      <c r="E371" s="97"/>
      <c r="F371" s="354">
        <v>0</v>
      </c>
      <c r="G371" s="355">
        <v>0</v>
      </c>
      <c r="H371" s="97"/>
      <c r="I371" s="94">
        <f t="shared" si="18"/>
        <v>0</v>
      </c>
      <c r="J371" s="97"/>
      <c r="K371" s="356">
        <v>0</v>
      </c>
      <c r="L371" s="97"/>
      <c r="M371" s="132">
        <f t="shared" si="19"/>
        <v>0</v>
      </c>
      <c r="N371" s="93"/>
      <c r="O371" s="99">
        <f t="shared" si="22"/>
        <v>0</v>
      </c>
      <c r="P371" s="119" t="s">
        <v>398</v>
      </c>
      <c r="Q371" s="196"/>
    </row>
    <row r="372" spans="1:17" s="89" customFormat="1" ht="17.25" customHeight="1" x14ac:dyDescent="0.25">
      <c r="A372" s="100" t="s">
        <v>268</v>
      </c>
      <c r="B372" s="120" t="s">
        <v>399</v>
      </c>
      <c r="C372" s="115" t="s">
        <v>2854</v>
      </c>
      <c r="D372" s="343">
        <v>360</v>
      </c>
      <c r="E372" s="103"/>
      <c r="F372" s="340">
        <v>54</v>
      </c>
      <c r="G372" s="341">
        <v>204</v>
      </c>
      <c r="H372" s="103"/>
      <c r="I372" s="104">
        <f t="shared" si="18"/>
        <v>564</v>
      </c>
      <c r="J372" s="103"/>
      <c r="K372" s="342">
        <v>6</v>
      </c>
      <c r="L372" s="103"/>
      <c r="M372" s="177">
        <f t="shared" si="19"/>
        <v>570</v>
      </c>
      <c r="N372" s="105"/>
      <c r="O372" s="106">
        <f t="shared" si="22"/>
        <v>0</v>
      </c>
      <c r="P372" s="120" t="s">
        <v>399</v>
      </c>
      <c r="Q372" s="205"/>
    </row>
    <row r="373" spans="1:17" s="89" customFormat="1" ht="17.25" customHeight="1" x14ac:dyDescent="0.25">
      <c r="A373" s="100" t="s">
        <v>268</v>
      </c>
      <c r="B373" s="120" t="s">
        <v>400</v>
      </c>
      <c r="C373" s="115" t="s">
        <v>2855</v>
      </c>
      <c r="D373" s="343">
        <v>193</v>
      </c>
      <c r="E373" s="103"/>
      <c r="F373" s="340">
        <v>52</v>
      </c>
      <c r="G373" s="341">
        <v>219</v>
      </c>
      <c r="H373" s="103"/>
      <c r="I373" s="104">
        <f t="shared" si="18"/>
        <v>412</v>
      </c>
      <c r="J373" s="103"/>
      <c r="K373" s="342">
        <v>4</v>
      </c>
      <c r="L373" s="103"/>
      <c r="M373" s="177">
        <f t="shared" si="19"/>
        <v>416</v>
      </c>
      <c r="N373" s="105"/>
      <c r="O373" s="106">
        <f t="shared" si="22"/>
        <v>0</v>
      </c>
      <c r="P373" s="120" t="s">
        <v>400</v>
      </c>
      <c r="Q373" s="205"/>
    </row>
    <row r="374" spans="1:17" s="89" customFormat="1" ht="17.25" customHeight="1" x14ac:dyDescent="0.25">
      <c r="A374" s="100" t="s">
        <v>268</v>
      </c>
      <c r="B374" s="120" t="s">
        <v>401</v>
      </c>
      <c r="C374" s="115" t="s">
        <v>2856</v>
      </c>
      <c r="D374" s="343">
        <v>290</v>
      </c>
      <c r="E374" s="103"/>
      <c r="F374" s="340">
        <v>18</v>
      </c>
      <c r="G374" s="341">
        <v>77</v>
      </c>
      <c r="H374" s="103"/>
      <c r="I374" s="104">
        <f t="shared" si="18"/>
        <v>367</v>
      </c>
      <c r="J374" s="103"/>
      <c r="K374" s="342">
        <v>4</v>
      </c>
      <c r="L374" s="103"/>
      <c r="M374" s="177">
        <f t="shared" si="19"/>
        <v>371</v>
      </c>
      <c r="N374" s="105"/>
      <c r="O374" s="106">
        <f t="shared" si="22"/>
        <v>0</v>
      </c>
      <c r="P374" s="120" t="s">
        <v>401</v>
      </c>
      <c r="Q374" s="205"/>
    </row>
    <row r="375" spans="1:17" s="89" customFormat="1" ht="17.25" customHeight="1" x14ac:dyDescent="0.25">
      <c r="A375" s="100" t="s">
        <v>268</v>
      </c>
      <c r="B375" s="120" t="s">
        <v>402</v>
      </c>
      <c r="C375" s="115" t="s">
        <v>2857</v>
      </c>
      <c r="D375" s="343">
        <v>225</v>
      </c>
      <c r="E375" s="103"/>
      <c r="F375" s="340">
        <v>27</v>
      </c>
      <c r="G375" s="341">
        <v>155</v>
      </c>
      <c r="H375" s="103"/>
      <c r="I375" s="104">
        <f t="shared" si="18"/>
        <v>380</v>
      </c>
      <c r="J375" s="103"/>
      <c r="K375" s="342">
        <v>3</v>
      </c>
      <c r="L375" s="103"/>
      <c r="M375" s="177">
        <f t="shared" si="19"/>
        <v>383</v>
      </c>
      <c r="N375" s="105"/>
      <c r="O375" s="106">
        <f t="shared" si="22"/>
        <v>0</v>
      </c>
      <c r="P375" s="120" t="s">
        <v>402</v>
      </c>
      <c r="Q375" s="205"/>
    </row>
    <row r="376" spans="1:17" s="89" customFormat="1" ht="17.25" customHeight="1" x14ac:dyDescent="0.25">
      <c r="A376" s="100" t="s">
        <v>268</v>
      </c>
      <c r="B376" s="120" t="s">
        <v>403</v>
      </c>
      <c r="C376" s="115" t="s">
        <v>2858</v>
      </c>
      <c r="D376" s="343">
        <v>295</v>
      </c>
      <c r="E376" s="103"/>
      <c r="F376" s="340">
        <v>24</v>
      </c>
      <c r="G376" s="341">
        <v>116</v>
      </c>
      <c r="H376" s="103"/>
      <c r="I376" s="104">
        <f t="shared" si="18"/>
        <v>411</v>
      </c>
      <c r="J376" s="103"/>
      <c r="K376" s="342">
        <v>8</v>
      </c>
      <c r="L376" s="103"/>
      <c r="M376" s="177">
        <f t="shared" si="19"/>
        <v>419</v>
      </c>
      <c r="N376" s="105"/>
      <c r="O376" s="106">
        <f t="shared" si="22"/>
        <v>0</v>
      </c>
      <c r="P376" s="120" t="s">
        <v>403</v>
      </c>
      <c r="Q376" s="205"/>
    </row>
    <row r="377" spans="1:17" s="107" customFormat="1" ht="17.25" customHeight="1" x14ac:dyDescent="0.25">
      <c r="A377" s="95" t="s">
        <v>268</v>
      </c>
      <c r="B377" s="119" t="s">
        <v>404</v>
      </c>
      <c r="C377" s="92" t="s">
        <v>2859</v>
      </c>
      <c r="D377" s="353">
        <v>0</v>
      </c>
      <c r="E377" s="97"/>
      <c r="F377" s="354">
        <v>0</v>
      </c>
      <c r="G377" s="355">
        <v>0</v>
      </c>
      <c r="H377" s="97"/>
      <c r="I377" s="94">
        <f t="shared" si="18"/>
        <v>0</v>
      </c>
      <c r="J377" s="97"/>
      <c r="K377" s="356">
        <v>0</v>
      </c>
      <c r="L377" s="97"/>
      <c r="M377" s="132">
        <f t="shared" si="19"/>
        <v>0</v>
      </c>
      <c r="N377" s="93"/>
      <c r="O377" s="99">
        <f t="shared" si="22"/>
        <v>0</v>
      </c>
      <c r="P377" s="316" t="s">
        <v>404</v>
      </c>
      <c r="Q377" s="196"/>
    </row>
    <row r="378" spans="1:17" s="89" customFormat="1" ht="17.25" customHeight="1" x14ac:dyDescent="0.25">
      <c r="A378" s="100" t="s">
        <v>268</v>
      </c>
      <c r="B378" s="120" t="s">
        <v>405</v>
      </c>
      <c r="C378" s="115" t="s">
        <v>2860</v>
      </c>
      <c r="D378" s="343">
        <v>270</v>
      </c>
      <c r="E378" s="103"/>
      <c r="F378" s="340">
        <v>21</v>
      </c>
      <c r="G378" s="341">
        <v>90</v>
      </c>
      <c r="H378" s="103"/>
      <c r="I378" s="104">
        <f t="shared" si="18"/>
        <v>360</v>
      </c>
      <c r="J378" s="103"/>
      <c r="K378" s="342">
        <v>5</v>
      </c>
      <c r="L378" s="103"/>
      <c r="M378" s="177">
        <f t="shared" si="19"/>
        <v>365</v>
      </c>
      <c r="N378" s="105"/>
      <c r="O378" s="106">
        <f t="shared" si="22"/>
        <v>0</v>
      </c>
      <c r="P378" s="120" t="s">
        <v>405</v>
      </c>
      <c r="Q378" s="205"/>
    </row>
    <row r="379" spans="1:17" s="89" customFormat="1" ht="17.25" customHeight="1" x14ac:dyDescent="0.25">
      <c r="A379" s="100" t="s">
        <v>268</v>
      </c>
      <c r="B379" s="120" t="s">
        <v>406</v>
      </c>
      <c r="C379" s="115" t="s">
        <v>2861</v>
      </c>
      <c r="D379" s="343">
        <v>195</v>
      </c>
      <c r="E379" s="103"/>
      <c r="F379" s="340">
        <v>36</v>
      </c>
      <c r="G379" s="341">
        <v>130</v>
      </c>
      <c r="H379" s="103"/>
      <c r="I379" s="104">
        <f t="shared" si="18"/>
        <v>325</v>
      </c>
      <c r="J379" s="103"/>
      <c r="K379" s="342">
        <v>5</v>
      </c>
      <c r="L379" s="103"/>
      <c r="M379" s="177">
        <f t="shared" si="19"/>
        <v>330</v>
      </c>
      <c r="N379" s="105"/>
      <c r="O379" s="106">
        <f t="shared" si="22"/>
        <v>0</v>
      </c>
      <c r="P379" s="120" t="s">
        <v>406</v>
      </c>
      <c r="Q379" s="205"/>
    </row>
    <row r="380" spans="1:17" s="89" customFormat="1" ht="17.25" customHeight="1" x14ac:dyDescent="0.25">
      <c r="A380" s="100" t="s">
        <v>268</v>
      </c>
      <c r="B380" s="120" t="s">
        <v>407</v>
      </c>
      <c r="C380" s="115" t="s">
        <v>2862</v>
      </c>
      <c r="D380" s="343">
        <v>177</v>
      </c>
      <c r="E380" s="103"/>
      <c r="F380" s="340">
        <v>33</v>
      </c>
      <c r="G380" s="341">
        <v>212</v>
      </c>
      <c r="H380" s="103"/>
      <c r="I380" s="104">
        <f t="shared" si="18"/>
        <v>389</v>
      </c>
      <c r="J380" s="103"/>
      <c r="K380" s="342">
        <v>5</v>
      </c>
      <c r="L380" s="103"/>
      <c r="M380" s="177">
        <f t="shared" si="19"/>
        <v>394</v>
      </c>
      <c r="N380" s="105"/>
      <c r="O380" s="106">
        <f t="shared" si="22"/>
        <v>0</v>
      </c>
      <c r="P380" s="120" t="s">
        <v>407</v>
      </c>
      <c r="Q380" s="205"/>
    </row>
    <row r="381" spans="1:17" s="89" customFormat="1" ht="17.25" customHeight="1" x14ac:dyDescent="0.25">
      <c r="A381" s="100" t="s">
        <v>268</v>
      </c>
      <c r="B381" s="120" t="s">
        <v>408</v>
      </c>
      <c r="C381" s="115" t="s">
        <v>2863</v>
      </c>
      <c r="D381" s="343">
        <v>335</v>
      </c>
      <c r="E381" s="103"/>
      <c r="F381" s="340">
        <v>18</v>
      </c>
      <c r="G381" s="341">
        <v>80</v>
      </c>
      <c r="H381" s="103"/>
      <c r="I381" s="104">
        <f t="shared" si="18"/>
        <v>415</v>
      </c>
      <c r="J381" s="103"/>
      <c r="K381" s="342">
        <v>15</v>
      </c>
      <c r="L381" s="103"/>
      <c r="M381" s="177">
        <f t="shared" si="19"/>
        <v>430</v>
      </c>
      <c r="N381" s="105"/>
      <c r="O381" s="106">
        <f t="shared" si="22"/>
        <v>0</v>
      </c>
      <c r="P381" s="120" t="s">
        <v>408</v>
      </c>
      <c r="Q381" s="205"/>
    </row>
    <row r="382" spans="1:17" s="107" customFormat="1" ht="17.25" customHeight="1" x14ac:dyDescent="0.25">
      <c r="A382" s="95" t="s">
        <v>268</v>
      </c>
      <c r="B382" s="119" t="s">
        <v>409</v>
      </c>
      <c r="C382" s="92" t="s">
        <v>2864</v>
      </c>
      <c r="D382" s="353">
        <v>0</v>
      </c>
      <c r="E382" s="97"/>
      <c r="F382" s="354">
        <v>0</v>
      </c>
      <c r="G382" s="355">
        <v>0</v>
      </c>
      <c r="H382" s="97"/>
      <c r="I382" s="94">
        <f t="shared" si="18"/>
        <v>0</v>
      </c>
      <c r="J382" s="97"/>
      <c r="K382" s="356">
        <v>0</v>
      </c>
      <c r="L382" s="97"/>
      <c r="M382" s="132">
        <f t="shared" si="19"/>
        <v>0</v>
      </c>
      <c r="N382" s="93"/>
      <c r="O382" s="99">
        <f t="shared" si="22"/>
        <v>0</v>
      </c>
      <c r="P382" s="316" t="s">
        <v>409</v>
      </c>
      <c r="Q382" s="196"/>
    </row>
    <row r="383" spans="1:17" s="107" customFormat="1" ht="17.25" customHeight="1" x14ac:dyDescent="0.25">
      <c r="A383" s="95" t="s">
        <v>268</v>
      </c>
      <c r="B383" s="119" t="s">
        <v>410</v>
      </c>
      <c r="C383" s="92" t="s">
        <v>2865</v>
      </c>
      <c r="D383" s="353">
        <v>0</v>
      </c>
      <c r="E383" s="97"/>
      <c r="F383" s="354">
        <v>0</v>
      </c>
      <c r="G383" s="355">
        <v>0</v>
      </c>
      <c r="H383" s="97"/>
      <c r="I383" s="94">
        <f t="shared" si="18"/>
        <v>0</v>
      </c>
      <c r="J383" s="97"/>
      <c r="K383" s="356">
        <v>0</v>
      </c>
      <c r="L383" s="97"/>
      <c r="M383" s="132">
        <f t="shared" si="19"/>
        <v>0</v>
      </c>
      <c r="N383" s="93"/>
      <c r="O383" s="99">
        <f t="shared" si="22"/>
        <v>0</v>
      </c>
      <c r="P383" s="316" t="s">
        <v>410</v>
      </c>
      <c r="Q383" s="196"/>
    </row>
    <row r="384" spans="1:17" s="107" customFormat="1" ht="17.25" customHeight="1" x14ac:dyDescent="0.25">
      <c r="A384" s="95" t="s">
        <v>268</v>
      </c>
      <c r="B384" s="119" t="s">
        <v>411</v>
      </c>
      <c r="C384" s="92" t="s">
        <v>2866</v>
      </c>
      <c r="D384" s="353">
        <v>0</v>
      </c>
      <c r="E384" s="97"/>
      <c r="F384" s="354">
        <v>0</v>
      </c>
      <c r="G384" s="355">
        <v>0</v>
      </c>
      <c r="H384" s="97"/>
      <c r="I384" s="94">
        <f t="shared" si="18"/>
        <v>0</v>
      </c>
      <c r="J384" s="97"/>
      <c r="K384" s="356">
        <v>0</v>
      </c>
      <c r="L384" s="97"/>
      <c r="M384" s="132">
        <f t="shared" si="19"/>
        <v>0</v>
      </c>
      <c r="N384" s="93"/>
      <c r="O384" s="99">
        <f t="shared" si="22"/>
        <v>0</v>
      </c>
      <c r="P384" s="316" t="s">
        <v>411</v>
      </c>
      <c r="Q384" s="196"/>
    </row>
    <row r="385" spans="1:17" s="89" customFormat="1" ht="17.25" customHeight="1" x14ac:dyDescent="0.25">
      <c r="A385" s="100" t="s">
        <v>268</v>
      </c>
      <c r="B385" s="120" t="s">
        <v>412</v>
      </c>
      <c r="C385" s="115" t="s">
        <v>2867</v>
      </c>
      <c r="D385" s="343">
        <v>195</v>
      </c>
      <c r="E385" s="103"/>
      <c r="F385" s="340">
        <v>23</v>
      </c>
      <c r="G385" s="341">
        <v>221</v>
      </c>
      <c r="H385" s="103"/>
      <c r="I385" s="104">
        <f t="shared" si="18"/>
        <v>416</v>
      </c>
      <c r="J385" s="103"/>
      <c r="K385" s="342">
        <v>8</v>
      </c>
      <c r="L385" s="103"/>
      <c r="M385" s="177">
        <f t="shared" si="19"/>
        <v>424</v>
      </c>
      <c r="N385" s="105"/>
      <c r="O385" s="106">
        <f t="shared" si="22"/>
        <v>0</v>
      </c>
      <c r="P385" s="120" t="s">
        <v>412</v>
      </c>
      <c r="Q385" s="205"/>
    </row>
    <row r="386" spans="1:17" s="89" customFormat="1" ht="17.25" customHeight="1" x14ac:dyDescent="0.25">
      <c r="A386" s="108" t="s">
        <v>268</v>
      </c>
      <c r="B386" s="122" t="s">
        <v>413</v>
      </c>
      <c r="C386" s="109" t="s">
        <v>2868</v>
      </c>
      <c r="D386" s="344">
        <v>90</v>
      </c>
      <c r="E386" s="110"/>
      <c r="F386" s="345">
        <v>18</v>
      </c>
      <c r="G386" s="346">
        <v>307</v>
      </c>
      <c r="H386" s="110"/>
      <c r="I386" s="111">
        <f t="shared" si="18"/>
        <v>397</v>
      </c>
      <c r="J386" s="110"/>
      <c r="K386" s="347">
        <v>5</v>
      </c>
      <c r="L386" s="110"/>
      <c r="M386" s="111">
        <f t="shared" si="19"/>
        <v>402</v>
      </c>
      <c r="N386" s="110"/>
      <c r="O386" s="112">
        <f t="shared" si="22"/>
        <v>0</v>
      </c>
      <c r="P386" s="122" t="s">
        <v>413</v>
      </c>
      <c r="Q386" s="205"/>
    </row>
    <row r="387" spans="1:17" s="89" customFormat="1" ht="17.25" customHeight="1" x14ac:dyDescent="0.25">
      <c r="A387" s="113" t="s">
        <v>268</v>
      </c>
      <c r="B387" s="118" t="s">
        <v>414</v>
      </c>
      <c r="C387" s="115" t="s">
        <v>2869</v>
      </c>
      <c r="D387" s="348">
        <v>31</v>
      </c>
      <c r="E387" s="105"/>
      <c r="F387" s="349">
        <v>37</v>
      </c>
      <c r="G387" s="350">
        <v>574</v>
      </c>
      <c r="H387" s="105"/>
      <c r="I387" s="104">
        <f t="shared" si="18"/>
        <v>605</v>
      </c>
      <c r="J387" s="105"/>
      <c r="K387" s="351">
        <v>25</v>
      </c>
      <c r="L387" s="105"/>
      <c r="M387" s="104">
        <f t="shared" si="19"/>
        <v>630</v>
      </c>
      <c r="N387" s="105"/>
      <c r="O387" s="116">
        <f t="shared" si="22"/>
        <v>0</v>
      </c>
      <c r="P387" s="118" t="s">
        <v>414</v>
      </c>
      <c r="Q387" s="205"/>
    </row>
    <row r="388" spans="1:17" s="107" customFormat="1" ht="17.25" customHeight="1" x14ac:dyDescent="0.25">
      <c r="A388" s="95" t="s">
        <v>268</v>
      </c>
      <c r="B388" s="119" t="s">
        <v>415</v>
      </c>
      <c r="C388" s="92" t="s">
        <v>2870</v>
      </c>
      <c r="D388" s="353">
        <v>0</v>
      </c>
      <c r="E388" s="97"/>
      <c r="F388" s="354">
        <v>0</v>
      </c>
      <c r="G388" s="355">
        <v>0</v>
      </c>
      <c r="H388" s="97"/>
      <c r="I388" s="94">
        <f t="shared" si="18"/>
        <v>0</v>
      </c>
      <c r="J388" s="97"/>
      <c r="K388" s="356">
        <v>0</v>
      </c>
      <c r="L388" s="97"/>
      <c r="M388" s="132">
        <f t="shared" si="19"/>
        <v>0</v>
      </c>
      <c r="N388" s="93"/>
      <c r="O388" s="99">
        <f t="shared" si="22"/>
        <v>0</v>
      </c>
      <c r="P388" s="316" t="s">
        <v>415</v>
      </c>
      <c r="Q388" s="196"/>
    </row>
    <row r="389" spans="1:17" s="89" customFormat="1" ht="17.25" customHeight="1" x14ac:dyDescent="0.25">
      <c r="A389" s="100" t="s">
        <v>268</v>
      </c>
      <c r="B389" s="120" t="s">
        <v>416</v>
      </c>
      <c r="C389" s="115" t="s">
        <v>2871</v>
      </c>
      <c r="D389" s="343">
        <v>82</v>
      </c>
      <c r="E389" s="103"/>
      <c r="F389" s="340">
        <v>14</v>
      </c>
      <c r="G389" s="341">
        <v>90</v>
      </c>
      <c r="H389" s="103"/>
      <c r="I389" s="104">
        <f t="shared" si="18"/>
        <v>172</v>
      </c>
      <c r="J389" s="103"/>
      <c r="K389" s="342">
        <v>5</v>
      </c>
      <c r="L389" s="103"/>
      <c r="M389" s="177">
        <f t="shared" si="19"/>
        <v>177</v>
      </c>
      <c r="N389" s="105"/>
      <c r="O389" s="106">
        <f t="shared" si="22"/>
        <v>0</v>
      </c>
      <c r="P389" s="120" t="s">
        <v>416</v>
      </c>
      <c r="Q389" s="205"/>
    </row>
    <row r="390" spans="1:17" s="107" customFormat="1" ht="17.25" customHeight="1" x14ac:dyDescent="0.25">
      <c r="A390" s="95" t="s">
        <v>268</v>
      </c>
      <c r="B390" s="119" t="s">
        <v>417</v>
      </c>
      <c r="C390" s="92" t="s">
        <v>2872</v>
      </c>
      <c r="D390" s="353">
        <v>0</v>
      </c>
      <c r="E390" s="97"/>
      <c r="F390" s="354">
        <v>0</v>
      </c>
      <c r="G390" s="355">
        <v>0</v>
      </c>
      <c r="H390" s="97"/>
      <c r="I390" s="94">
        <f t="shared" si="18"/>
        <v>0</v>
      </c>
      <c r="J390" s="97"/>
      <c r="K390" s="356">
        <v>0</v>
      </c>
      <c r="L390" s="97"/>
      <c r="M390" s="132">
        <f t="shared" si="19"/>
        <v>0</v>
      </c>
      <c r="N390" s="93"/>
      <c r="O390" s="99">
        <f t="shared" si="22"/>
        <v>0</v>
      </c>
      <c r="P390" s="316" t="s">
        <v>417</v>
      </c>
      <c r="Q390" s="196"/>
    </row>
    <row r="391" spans="1:17" s="89" customFormat="1" ht="17.25" customHeight="1" x14ac:dyDescent="0.25">
      <c r="A391" s="100" t="s">
        <v>268</v>
      </c>
      <c r="B391" s="120" t="s">
        <v>418</v>
      </c>
      <c r="C391" s="115" t="s">
        <v>2873</v>
      </c>
      <c r="D391" s="343">
        <v>65</v>
      </c>
      <c r="E391" s="103"/>
      <c r="F391" s="340">
        <v>13</v>
      </c>
      <c r="G391" s="341">
        <v>328</v>
      </c>
      <c r="H391" s="103"/>
      <c r="I391" s="104">
        <f t="shared" si="18"/>
        <v>393</v>
      </c>
      <c r="J391" s="103"/>
      <c r="K391" s="342">
        <v>4</v>
      </c>
      <c r="L391" s="103"/>
      <c r="M391" s="177">
        <f t="shared" si="19"/>
        <v>397</v>
      </c>
      <c r="N391" s="105"/>
      <c r="O391" s="106">
        <f t="shared" si="22"/>
        <v>0</v>
      </c>
      <c r="P391" s="120" t="s">
        <v>418</v>
      </c>
      <c r="Q391" s="205"/>
    </row>
    <row r="392" spans="1:17" s="89" customFormat="1" ht="17.25" customHeight="1" x14ac:dyDescent="0.25">
      <c r="A392" s="100" t="s">
        <v>268</v>
      </c>
      <c r="B392" s="120" t="s">
        <v>419</v>
      </c>
      <c r="C392" s="115" t="s">
        <v>2874</v>
      </c>
      <c r="D392" s="343">
        <v>136</v>
      </c>
      <c r="E392" s="103"/>
      <c r="F392" s="340">
        <v>39</v>
      </c>
      <c r="G392" s="341">
        <v>244</v>
      </c>
      <c r="H392" s="103"/>
      <c r="I392" s="104">
        <f t="shared" si="18"/>
        <v>380</v>
      </c>
      <c r="J392" s="103"/>
      <c r="K392" s="342">
        <v>15</v>
      </c>
      <c r="L392" s="103"/>
      <c r="M392" s="177">
        <f t="shared" si="19"/>
        <v>395</v>
      </c>
      <c r="N392" s="105"/>
      <c r="O392" s="106">
        <f t="shared" si="22"/>
        <v>0</v>
      </c>
      <c r="P392" s="120" t="s">
        <v>419</v>
      </c>
      <c r="Q392" s="205"/>
    </row>
    <row r="393" spans="1:17" s="107" customFormat="1" ht="17.25" customHeight="1" x14ac:dyDescent="0.25">
      <c r="A393" s="95" t="s">
        <v>268</v>
      </c>
      <c r="B393" s="119" t="s">
        <v>420</v>
      </c>
      <c r="C393" s="92" t="s">
        <v>2875</v>
      </c>
      <c r="D393" s="353">
        <v>0</v>
      </c>
      <c r="E393" s="97"/>
      <c r="F393" s="354">
        <v>0</v>
      </c>
      <c r="G393" s="355">
        <v>0</v>
      </c>
      <c r="H393" s="97"/>
      <c r="I393" s="94">
        <f t="shared" si="18"/>
        <v>0</v>
      </c>
      <c r="J393" s="97"/>
      <c r="K393" s="356">
        <v>0</v>
      </c>
      <c r="L393" s="97"/>
      <c r="M393" s="132">
        <f t="shared" si="19"/>
        <v>0</v>
      </c>
      <c r="N393" s="93"/>
      <c r="O393" s="99">
        <f t="shared" si="22"/>
        <v>0</v>
      </c>
      <c r="P393" s="119" t="s">
        <v>420</v>
      </c>
      <c r="Q393" s="196"/>
    </row>
    <row r="394" spans="1:17" s="107" customFormat="1" ht="17.25" customHeight="1" x14ac:dyDescent="0.25">
      <c r="A394" s="95" t="s">
        <v>268</v>
      </c>
      <c r="B394" s="119" t="s">
        <v>421</v>
      </c>
      <c r="C394" s="92" t="s">
        <v>2876</v>
      </c>
      <c r="D394" s="353">
        <v>0</v>
      </c>
      <c r="E394" s="97"/>
      <c r="F394" s="354">
        <v>0</v>
      </c>
      <c r="G394" s="355">
        <v>0</v>
      </c>
      <c r="H394" s="97"/>
      <c r="I394" s="94">
        <f t="shared" si="18"/>
        <v>0</v>
      </c>
      <c r="J394" s="97"/>
      <c r="K394" s="356">
        <v>0</v>
      </c>
      <c r="L394" s="97"/>
      <c r="M394" s="132">
        <f t="shared" si="19"/>
        <v>0</v>
      </c>
      <c r="N394" s="93"/>
      <c r="O394" s="99">
        <f t="shared" si="22"/>
        <v>0</v>
      </c>
      <c r="P394" s="316" t="s">
        <v>421</v>
      </c>
      <c r="Q394" s="196"/>
    </row>
    <row r="395" spans="1:17" s="107" customFormat="1" ht="17.25" customHeight="1" x14ac:dyDescent="0.25">
      <c r="A395" s="95" t="s">
        <v>268</v>
      </c>
      <c r="B395" s="119" t="s">
        <v>422</v>
      </c>
      <c r="C395" s="92" t="s">
        <v>2877</v>
      </c>
      <c r="D395" s="353">
        <v>0</v>
      </c>
      <c r="E395" s="97"/>
      <c r="F395" s="354">
        <v>0</v>
      </c>
      <c r="G395" s="355">
        <v>0</v>
      </c>
      <c r="H395" s="97"/>
      <c r="I395" s="94">
        <f t="shared" si="18"/>
        <v>0</v>
      </c>
      <c r="J395" s="97"/>
      <c r="K395" s="356">
        <v>0</v>
      </c>
      <c r="L395" s="97"/>
      <c r="M395" s="132">
        <f t="shared" si="19"/>
        <v>0</v>
      </c>
      <c r="N395" s="93"/>
      <c r="O395" s="99">
        <f t="shared" si="22"/>
        <v>0</v>
      </c>
      <c r="P395" s="316" t="s">
        <v>422</v>
      </c>
      <c r="Q395" s="196"/>
    </row>
    <row r="396" spans="1:17" s="107" customFormat="1" ht="17.25" customHeight="1" x14ac:dyDescent="0.25">
      <c r="A396" s="95" t="s">
        <v>268</v>
      </c>
      <c r="B396" s="119" t="s">
        <v>423</v>
      </c>
      <c r="C396" s="92" t="s">
        <v>2878</v>
      </c>
      <c r="D396" s="353">
        <v>0</v>
      </c>
      <c r="E396" s="97"/>
      <c r="F396" s="354">
        <v>0</v>
      </c>
      <c r="G396" s="355">
        <v>0</v>
      </c>
      <c r="H396" s="97"/>
      <c r="I396" s="94">
        <f t="shared" ref="I396:I459" si="23">SUM(D396,G396)</f>
        <v>0</v>
      </c>
      <c r="J396" s="97"/>
      <c r="K396" s="356">
        <v>0</v>
      </c>
      <c r="L396" s="97"/>
      <c r="M396" s="132">
        <f t="shared" ref="M396:M459" si="24">SUM(I396,K396)</f>
        <v>0</v>
      </c>
      <c r="N396" s="93"/>
      <c r="O396" s="99">
        <f t="shared" si="22"/>
        <v>0</v>
      </c>
      <c r="P396" s="316" t="s">
        <v>423</v>
      </c>
      <c r="Q396" s="196"/>
    </row>
    <row r="397" spans="1:17" s="107" customFormat="1" ht="17.25" customHeight="1" x14ac:dyDescent="0.25">
      <c r="A397" s="95" t="s">
        <v>268</v>
      </c>
      <c r="B397" s="119" t="s">
        <v>424</v>
      </c>
      <c r="C397" s="92" t="s">
        <v>2879</v>
      </c>
      <c r="D397" s="353">
        <v>0</v>
      </c>
      <c r="E397" s="97"/>
      <c r="F397" s="354">
        <v>0</v>
      </c>
      <c r="G397" s="355">
        <v>0</v>
      </c>
      <c r="H397" s="97"/>
      <c r="I397" s="94">
        <f t="shared" si="23"/>
        <v>0</v>
      </c>
      <c r="J397" s="97"/>
      <c r="K397" s="356">
        <v>0</v>
      </c>
      <c r="L397" s="97"/>
      <c r="M397" s="132">
        <f t="shared" si="24"/>
        <v>0</v>
      </c>
      <c r="N397" s="93"/>
      <c r="O397" s="99">
        <f t="shared" si="22"/>
        <v>0</v>
      </c>
      <c r="P397" s="316" t="s">
        <v>424</v>
      </c>
      <c r="Q397" s="196"/>
    </row>
    <row r="398" spans="1:17" s="107" customFormat="1" ht="17.25" customHeight="1" x14ac:dyDescent="0.25">
      <c r="A398" s="95" t="s">
        <v>268</v>
      </c>
      <c r="B398" s="119" t="s">
        <v>425</v>
      </c>
      <c r="C398" s="92" t="s">
        <v>2880</v>
      </c>
      <c r="D398" s="353">
        <v>0</v>
      </c>
      <c r="E398" s="97"/>
      <c r="F398" s="354">
        <v>0</v>
      </c>
      <c r="G398" s="355">
        <v>0</v>
      </c>
      <c r="H398" s="97"/>
      <c r="I398" s="94">
        <f t="shared" si="23"/>
        <v>0</v>
      </c>
      <c r="J398" s="97"/>
      <c r="K398" s="356">
        <v>0</v>
      </c>
      <c r="L398" s="97"/>
      <c r="M398" s="132">
        <f t="shared" si="24"/>
        <v>0</v>
      </c>
      <c r="N398" s="93"/>
      <c r="O398" s="99">
        <f t="shared" si="22"/>
        <v>0</v>
      </c>
      <c r="P398" s="316" t="s">
        <v>425</v>
      </c>
      <c r="Q398" s="196"/>
    </row>
    <row r="399" spans="1:17" s="107" customFormat="1" ht="17.25" customHeight="1" x14ac:dyDescent="0.25">
      <c r="A399" s="95" t="s">
        <v>268</v>
      </c>
      <c r="B399" s="119" t="s">
        <v>426</v>
      </c>
      <c r="C399" s="92" t="s">
        <v>2881</v>
      </c>
      <c r="D399" s="353">
        <v>0</v>
      </c>
      <c r="E399" s="97"/>
      <c r="F399" s="354">
        <v>0</v>
      </c>
      <c r="G399" s="355">
        <v>0</v>
      </c>
      <c r="H399" s="97"/>
      <c r="I399" s="94">
        <f t="shared" si="23"/>
        <v>0</v>
      </c>
      <c r="J399" s="97"/>
      <c r="K399" s="356">
        <v>0</v>
      </c>
      <c r="L399" s="97"/>
      <c r="M399" s="132">
        <f t="shared" si="24"/>
        <v>0</v>
      </c>
      <c r="N399" s="93"/>
      <c r="O399" s="99">
        <f t="shared" si="22"/>
        <v>0</v>
      </c>
      <c r="P399" s="316" t="s">
        <v>426</v>
      </c>
      <c r="Q399" s="196"/>
    </row>
    <row r="400" spans="1:17" s="107" customFormat="1" ht="17.25" customHeight="1" x14ac:dyDescent="0.25">
      <c r="A400" s="95" t="s">
        <v>268</v>
      </c>
      <c r="B400" s="119" t="s">
        <v>427</v>
      </c>
      <c r="C400" s="92" t="s">
        <v>2882</v>
      </c>
      <c r="D400" s="353">
        <v>0</v>
      </c>
      <c r="E400" s="97"/>
      <c r="F400" s="354">
        <v>0</v>
      </c>
      <c r="G400" s="355">
        <v>0</v>
      </c>
      <c r="H400" s="97"/>
      <c r="I400" s="94">
        <f t="shared" si="23"/>
        <v>0</v>
      </c>
      <c r="J400" s="97"/>
      <c r="K400" s="356">
        <v>0</v>
      </c>
      <c r="L400" s="97"/>
      <c r="M400" s="132">
        <f t="shared" si="24"/>
        <v>0</v>
      </c>
      <c r="N400" s="93"/>
      <c r="O400" s="99">
        <f t="shared" si="22"/>
        <v>0</v>
      </c>
      <c r="P400" s="316" t="s">
        <v>427</v>
      </c>
      <c r="Q400" s="196"/>
    </row>
    <row r="401" spans="1:17" s="89" customFormat="1" ht="17.25" customHeight="1" x14ac:dyDescent="0.25">
      <c r="A401" s="100" t="s">
        <v>268</v>
      </c>
      <c r="B401" s="120" t="s">
        <v>428</v>
      </c>
      <c r="C401" s="115" t="s">
        <v>2883</v>
      </c>
      <c r="D401" s="343">
        <v>283</v>
      </c>
      <c r="E401" s="103"/>
      <c r="F401" s="340">
        <v>23</v>
      </c>
      <c r="G401" s="341">
        <v>114</v>
      </c>
      <c r="H401" s="103"/>
      <c r="I401" s="104">
        <f t="shared" si="23"/>
        <v>397</v>
      </c>
      <c r="J401" s="103"/>
      <c r="K401" s="342">
        <v>7</v>
      </c>
      <c r="L401" s="103"/>
      <c r="M401" s="177">
        <f t="shared" si="24"/>
        <v>404</v>
      </c>
      <c r="N401" s="105"/>
      <c r="O401" s="106">
        <f t="shared" si="22"/>
        <v>0</v>
      </c>
      <c r="P401" s="120" t="s">
        <v>428</v>
      </c>
      <c r="Q401" s="205"/>
    </row>
    <row r="402" spans="1:17" s="89" customFormat="1" ht="17.25" customHeight="1" x14ac:dyDescent="0.25">
      <c r="A402" s="100" t="s">
        <v>268</v>
      </c>
      <c r="B402" s="120" t="s">
        <v>429</v>
      </c>
      <c r="C402" s="115" t="s">
        <v>2884</v>
      </c>
      <c r="D402" s="343">
        <v>240</v>
      </c>
      <c r="E402" s="103"/>
      <c r="F402" s="340">
        <v>17</v>
      </c>
      <c r="G402" s="341">
        <v>104</v>
      </c>
      <c r="H402" s="103"/>
      <c r="I402" s="104">
        <f t="shared" si="23"/>
        <v>344</v>
      </c>
      <c r="J402" s="103"/>
      <c r="K402" s="342">
        <v>6</v>
      </c>
      <c r="L402" s="103"/>
      <c r="M402" s="177">
        <f t="shared" si="24"/>
        <v>350</v>
      </c>
      <c r="N402" s="105"/>
      <c r="O402" s="106">
        <f t="shared" si="22"/>
        <v>0</v>
      </c>
      <c r="P402" s="120" t="s">
        <v>429</v>
      </c>
      <c r="Q402" s="205"/>
    </row>
    <row r="403" spans="1:17" s="107" customFormat="1" ht="17.25" customHeight="1" x14ac:dyDescent="0.25">
      <c r="A403" s="95" t="s">
        <v>268</v>
      </c>
      <c r="B403" s="119" t="s">
        <v>430</v>
      </c>
      <c r="C403" s="92" t="s">
        <v>2885</v>
      </c>
      <c r="D403" s="353">
        <v>0</v>
      </c>
      <c r="E403" s="97"/>
      <c r="F403" s="354">
        <v>0</v>
      </c>
      <c r="G403" s="355">
        <v>0</v>
      </c>
      <c r="H403" s="97"/>
      <c r="I403" s="94">
        <f t="shared" si="23"/>
        <v>0</v>
      </c>
      <c r="J403" s="97"/>
      <c r="K403" s="356">
        <v>0</v>
      </c>
      <c r="L403" s="97"/>
      <c r="M403" s="132">
        <f t="shared" si="24"/>
        <v>0</v>
      </c>
      <c r="N403" s="93"/>
      <c r="O403" s="99">
        <f t="shared" si="22"/>
        <v>0</v>
      </c>
      <c r="P403" s="119" t="s">
        <v>430</v>
      </c>
      <c r="Q403" s="196"/>
    </row>
    <row r="404" spans="1:17" s="107" customFormat="1" ht="17.25" customHeight="1" x14ac:dyDescent="0.25">
      <c r="A404" s="95" t="s">
        <v>268</v>
      </c>
      <c r="B404" s="119" t="s">
        <v>431</v>
      </c>
      <c r="C404" s="92" t="s">
        <v>2886</v>
      </c>
      <c r="D404" s="353">
        <v>0</v>
      </c>
      <c r="E404" s="97"/>
      <c r="F404" s="354">
        <v>0</v>
      </c>
      <c r="G404" s="355">
        <v>0</v>
      </c>
      <c r="H404" s="97"/>
      <c r="I404" s="94">
        <f t="shared" si="23"/>
        <v>0</v>
      </c>
      <c r="J404" s="97"/>
      <c r="K404" s="356">
        <v>0</v>
      </c>
      <c r="L404" s="97"/>
      <c r="M404" s="132">
        <f t="shared" si="24"/>
        <v>0</v>
      </c>
      <c r="N404" s="93"/>
      <c r="O404" s="99">
        <f t="shared" si="22"/>
        <v>0</v>
      </c>
      <c r="P404" s="316" t="s">
        <v>431</v>
      </c>
      <c r="Q404" s="196"/>
    </row>
    <row r="405" spans="1:17" s="107" customFormat="1" ht="17.25" customHeight="1" x14ac:dyDescent="0.25">
      <c r="A405" s="95" t="s">
        <v>268</v>
      </c>
      <c r="B405" s="119" t="s">
        <v>432</v>
      </c>
      <c r="C405" s="92" t="s">
        <v>2887</v>
      </c>
      <c r="D405" s="353">
        <v>0</v>
      </c>
      <c r="E405" s="97"/>
      <c r="F405" s="354">
        <v>0</v>
      </c>
      <c r="G405" s="355">
        <v>0</v>
      </c>
      <c r="H405" s="97"/>
      <c r="I405" s="94">
        <f t="shared" si="23"/>
        <v>0</v>
      </c>
      <c r="J405" s="97"/>
      <c r="K405" s="356">
        <v>0</v>
      </c>
      <c r="L405" s="97"/>
      <c r="M405" s="132">
        <f t="shared" si="24"/>
        <v>0</v>
      </c>
      <c r="N405" s="93"/>
      <c r="O405" s="99">
        <f t="shared" si="22"/>
        <v>0</v>
      </c>
      <c r="P405" s="316" t="s">
        <v>432</v>
      </c>
      <c r="Q405" s="196"/>
    </row>
    <row r="406" spans="1:17" s="107" customFormat="1" ht="17.25" customHeight="1" x14ac:dyDescent="0.25">
      <c r="A406" s="95" t="s">
        <v>268</v>
      </c>
      <c r="B406" s="119" t="s">
        <v>433</v>
      </c>
      <c r="C406" s="92" t="s">
        <v>2888</v>
      </c>
      <c r="D406" s="353">
        <v>0</v>
      </c>
      <c r="E406" s="97"/>
      <c r="F406" s="354">
        <v>0</v>
      </c>
      <c r="G406" s="355">
        <v>0</v>
      </c>
      <c r="H406" s="97"/>
      <c r="I406" s="94">
        <f t="shared" si="23"/>
        <v>0</v>
      </c>
      <c r="J406" s="97"/>
      <c r="K406" s="356">
        <v>0</v>
      </c>
      <c r="L406" s="97"/>
      <c r="M406" s="132">
        <f t="shared" si="24"/>
        <v>0</v>
      </c>
      <c r="N406" s="93"/>
      <c r="O406" s="99">
        <f t="shared" si="22"/>
        <v>0</v>
      </c>
      <c r="P406" s="316" t="s">
        <v>433</v>
      </c>
      <c r="Q406" s="196"/>
    </row>
    <row r="407" spans="1:17" s="107" customFormat="1" ht="17.25" customHeight="1" x14ac:dyDescent="0.25">
      <c r="A407" s="95" t="s">
        <v>268</v>
      </c>
      <c r="B407" s="119" t="s">
        <v>434</v>
      </c>
      <c r="C407" s="92" t="s">
        <v>2889</v>
      </c>
      <c r="D407" s="353">
        <v>0</v>
      </c>
      <c r="E407" s="97"/>
      <c r="F407" s="354">
        <v>0</v>
      </c>
      <c r="G407" s="355">
        <v>0</v>
      </c>
      <c r="H407" s="97"/>
      <c r="I407" s="94">
        <f t="shared" si="23"/>
        <v>0</v>
      </c>
      <c r="J407" s="97"/>
      <c r="K407" s="356">
        <v>0</v>
      </c>
      <c r="L407" s="97"/>
      <c r="M407" s="132">
        <f t="shared" si="24"/>
        <v>0</v>
      </c>
      <c r="N407" s="93"/>
      <c r="O407" s="99">
        <f t="shared" si="22"/>
        <v>0</v>
      </c>
      <c r="P407" s="316" t="s">
        <v>434</v>
      </c>
      <c r="Q407" s="196"/>
    </row>
    <row r="408" spans="1:17" s="107" customFormat="1" ht="17.25" customHeight="1" x14ac:dyDescent="0.25">
      <c r="A408" s="95" t="s">
        <v>268</v>
      </c>
      <c r="B408" s="119" t="s">
        <v>435</v>
      </c>
      <c r="C408" s="96" t="s">
        <v>2890</v>
      </c>
      <c r="D408" s="359">
        <v>0</v>
      </c>
      <c r="E408" s="97"/>
      <c r="F408" s="354">
        <v>0</v>
      </c>
      <c r="G408" s="355">
        <v>0</v>
      </c>
      <c r="H408" s="97"/>
      <c r="I408" s="94">
        <f t="shared" si="23"/>
        <v>0</v>
      </c>
      <c r="J408" s="97"/>
      <c r="K408" s="356">
        <v>0</v>
      </c>
      <c r="L408" s="97"/>
      <c r="M408" s="132">
        <f t="shared" si="24"/>
        <v>0</v>
      </c>
      <c r="N408" s="93"/>
      <c r="O408" s="99">
        <f t="shared" si="22"/>
        <v>0</v>
      </c>
      <c r="P408" s="316" t="s">
        <v>435</v>
      </c>
      <c r="Q408" s="196"/>
    </row>
    <row r="409" spans="1:17" s="89" customFormat="1" ht="17.25" customHeight="1" x14ac:dyDescent="0.25">
      <c r="A409" s="100" t="s">
        <v>268</v>
      </c>
      <c r="B409" s="120" t="s">
        <v>436</v>
      </c>
      <c r="C409" s="102" t="s">
        <v>2891</v>
      </c>
      <c r="D409" s="343">
        <v>292</v>
      </c>
      <c r="E409" s="103"/>
      <c r="F409" s="340">
        <v>7</v>
      </c>
      <c r="G409" s="341">
        <v>35</v>
      </c>
      <c r="H409" s="103"/>
      <c r="I409" s="104">
        <f t="shared" si="23"/>
        <v>327</v>
      </c>
      <c r="J409" s="103"/>
      <c r="K409" s="342">
        <v>14</v>
      </c>
      <c r="L409" s="103"/>
      <c r="M409" s="177">
        <f t="shared" si="24"/>
        <v>341</v>
      </c>
      <c r="N409" s="105"/>
      <c r="O409" s="106">
        <f t="shared" si="22"/>
        <v>0</v>
      </c>
      <c r="P409" s="120" t="s">
        <v>436</v>
      </c>
      <c r="Q409" s="205"/>
    </row>
    <row r="410" spans="1:17" s="89" customFormat="1" ht="17.25" customHeight="1" x14ac:dyDescent="0.25">
      <c r="A410" s="100" t="s">
        <v>268</v>
      </c>
      <c r="B410" s="120" t="s">
        <v>437</v>
      </c>
      <c r="C410" s="102" t="s">
        <v>2892</v>
      </c>
      <c r="D410" s="343">
        <v>269</v>
      </c>
      <c r="E410" s="103"/>
      <c r="F410" s="340">
        <v>11</v>
      </c>
      <c r="G410" s="341">
        <v>72</v>
      </c>
      <c r="H410" s="103"/>
      <c r="I410" s="104">
        <f t="shared" si="23"/>
        <v>341</v>
      </c>
      <c r="J410" s="103"/>
      <c r="K410" s="342">
        <v>8</v>
      </c>
      <c r="L410" s="103"/>
      <c r="M410" s="177">
        <f t="shared" si="24"/>
        <v>349</v>
      </c>
      <c r="N410" s="105"/>
      <c r="O410" s="106">
        <f t="shared" si="22"/>
        <v>0</v>
      </c>
      <c r="P410" s="120" t="s">
        <v>437</v>
      </c>
      <c r="Q410" s="205"/>
    </row>
    <row r="411" spans="1:17" s="107" customFormat="1" ht="17.25" customHeight="1" x14ac:dyDescent="0.25">
      <c r="A411" s="95" t="s">
        <v>268</v>
      </c>
      <c r="B411" s="119" t="s">
        <v>438</v>
      </c>
      <c r="C411" s="96" t="s">
        <v>2893</v>
      </c>
      <c r="D411" s="353">
        <v>0</v>
      </c>
      <c r="E411" s="97"/>
      <c r="F411" s="354">
        <v>0</v>
      </c>
      <c r="G411" s="355">
        <v>0</v>
      </c>
      <c r="H411" s="97"/>
      <c r="I411" s="94">
        <f t="shared" si="23"/>
        <v>0</v>
      </c>
      <c r="J411" s="97"/>
      <c r="K411" s="356">
        <v>0</v>
      </c>
      <c r="L411" s="97"/>
      <c r="M411" s="132">
        <f t="shared" si="24"/>
        <v>0</v>
      </c>
      <c r="N411" s="93"/>
      <c r="O411" s="99">
        <f t="shared" si="22"/>
        <v>0</v>
      </c>
      <c r="P411" s="316" t="s">
        <v>438</v>
      </c>
      <c r="Q411" s="196"/>
    </row>
    <row r="412" spans="1:17" s="107" customFormat="1" ht="17.25" customHeight="1" x14ac:dyDescent="0.25">
      <c r="A412" s="95" t="s">
        <v>268</v>
      </c>
      <c r="B412" s="119" t="s">
        <v>439</v>
      </c>
      <c r="C412" s="96" t="s">
        <v>2894</v>
      </c>
      <c r="D412" s="353">
        <v>0</v>
      </c>
      <c r="E412" s="97"/>
      <c r="F412" s="354">
        <v>0</v>
      </c>
      <c r="G412" s="355">
        <v>0</v>
      </c>
      <c r="H412" s="97"/>
      <c r="I412" s="94">
        <f t="shared" si="23"/>
        <v>0</v>
      </c>
      <c r="J412" s="97"/>
      <c r="K412" s="356">
        <v>0</v>
      </c>
      <c r="L412" s="97"/>
      <c r="M412" s="132">
        <f t="shared" si="24"/>
        <v>0</v>
      </c>
      <c r="N412" s="93"/>
      <c r="O412" s="99">
        <f t="shared" si="22"/>
        <v>0</v>
      </c>
      <c r="P412" s="316" t="s">
        <v>439</v>
      </c>
      <c r="Q412" s="196"/>
    </row>
    <row r="413" spans="1:17" s="89" customFormat="1" ht="17.25" customHeight="1" x14ac:dyDescent="0.25">
      <c r="A413" s="100" t="s">
        <v>268</v>
      </c>
      <c r="B413" s="120" t="s">
        <v>440</v>
      </c>
      <c r="C413" s="102" t="s">
        <v>2895</v>
      </c>
      <c r="D413" s="343">
        <v>229</v>
      </c>
      <c r="E413" s="103"/>
      <c r="F413" s="340">
        <v>16</v>
      </c>
      <c r="G413" s="341">
        <v>76</v>
      </c>
      <c r="H413" s="103"/>
      <c r="I413" s="104">
        <f t="shared" si="23"/>
        <v>305</v>
      </c>
      <c r="J413" s="103"/>
      <c r="K413" s="342">
        <v>8</v>
      </c>
      <c r="L413" s="103"/>
      <c r="M413" s="177">
        <f t="shared" si="24"/>
        <v>313</v>
      </c>
      <c r="N413" s="105"/>
      <c r="O413" s="106">
        <f t="shared" si="22"/>
        <v>0</v>
      </c>
      <c r="P413" s="120" t="s">
        <v>440</v>
      </c>
      <c r="Q413" s="205"/>
    </row>
    <row r="414" spans="1:17" s="107" customFormat="1" ht="17.25" customHeight="1" x14ac:dyDescent="0.25">
      <c r="A414" s="95" t="s">
        <v>268</v>
      </c>
      <c r="B414" s="119" t="s">
        <v>441</v>
      </c>
      <c r="C414" s="96" t="s">
        <v>2896</v>
      </c>
      <c r="D414" s="353">
        <v>0</v>
      </c>
      <c r="E414" s="97"/>
      <c r="F414" s="354">
        <v>0</v>
      </c>
      <c r="G414" s="355">
        <v>0</v>
      </c>
      <c r="H414" s="97"/>
      <c r="I414" s="94">
        <f t="shared" si="23"/>
        <v>0</v>
      </c>
      <c r="J414" s="97"/>
      <c r="K414" s="356">
        <v>0</v>
      </c>
      <c r="L414" s="97"/>
      <c r="M414" s="132">
        <f t="shared" si="24"/>
        <v>0</v>
      </c>
      <c r="N414" s="93"/>
      <c r="O414" s="99">
        <f t="shared" si="22"/>
        <v>0</v>
      </c>
      <c r="P414" s="316" t="s">
        <v>441</v>
      </c>
      <c r="Q414" s="196"/>
    </row>
    <row r="415" spans="1:17" s="89" customFormat="1" ht="17.25" customHeight="1" x14ac:dyDescent="0.25">
      <c r="A415" s="100" t="s">
        <v>268</v>
      </c>
      <c r="B415" s="120" t="s">
        <v>442</v>
      </c>
      <c r="C415" s="121" t="s">
        <v>2897</v>
      </c>
      <c r="D415" s="343">
        <v>367</v>
      </c>
      <c r="E415" s="103"/>
      <c r="F415" s="340">
        <v>19</v>
      </c>
      <c r="G415" s="341">
        <v>106</v>
      </c>
      <c r="H415" s="103"/>
      <c r="I415" s="104">
        <f t="shared" si="23"/>
        <v>473</v>
      </c>
      <c r="J415" s="103"/>
      <c r="K415" s="342">
        <v>13</v>
      </c>
      <c r="L415" s="103"/>
      <c r="M415" s="177">
        <f t="shared" si="24"/>
        <v>486</v>
      </c>
      <c r="N415" s="105"/>
      <c r="O415" s="106">
        <f t="shared" si="22"/>
        <v>0</v>
      </c>
      <c r="P415" s="120" t="s">
        <v>442</v>
      </c>
      <c r="Q415" s="205"/>
    </row>
    <row r="416" spans="1:17" s="107" customFormat="1" ht="17.25" customHeight="1" x14ac:dyDescent="0.25">
      <c r="A416" s="95" t="s">
        <v>268</v>
      </c>
      <c r="B416" s="119" t="s">
        <v>443</v>
      </c>
      <c r="C416" s="96" t="s">
        <v>2898</v>
      </c>
      <c r="D416" s="353">
        <v>0</v>
      </c>
      <c r="E416" s="97"/>
      <c r="F416" s="354">
        <v>0</v>
      </c>
      <c r="G416" s="355">
        <v>0</v>
      </c>
      <c r="H416" s="97"/>
      <c r="I416" s="94">
        <f t="shared" si="23"/>
        <v>0</v>
      </c>
      <c r="J416" s="97"/>
      <c r="K416" s="356">
        <v>0</v>
      </c>
      <c r="L416" s="97"/>
      <c r="M416" s="132">
        <f t="shared" si="24"/>
        <v>0</v>
      </c>
      <c r="N416" s="93"/>
      <c r="O416" s="99">
        <f t="shared" si="22"/>
        <v>0</v>
      </c>
      <c r="P416" s="316" t="s">
        <v>443</v>
      </c>
      <c r="Q416" s="196"/>
    </row>
    <row r="417" spans="1:17" s="107" customFormat="1" ht="17.25" customHeight="1" x14ac:dyDescent="0.25">
      <c r="A417" s="95" t="s">
        <v>268</v>
      </c>
      <c r="B417" s="119" t="s">
        <v>444</v>
      </c>
      <c r="C417" s="125" t="s">
        <v>2899</v>
      </c>
      <c r="D417" s="353">
        <v>0</v>
      </c>
      <c r="E417" s="97"/>
      <c r="F417" s="354">
        <v>0</v>
      </c>
      <c r="G417" s="355">
        <v>0</v>
      </c>
      <c r="H417" s="97"/>
      <c r="I417" s="94">
        <f t="shared" si="23"/>
        <v>0</v>
      </c>
      <c r="J417" s="97"/>
      <c r="K417" s="356">
        <v>0</v>
      </c>
      <c r="L417" s="97"/>
      <c r="M417" s="132">
        <f t="shared" si="24"/>
        <v>0</v>
      </c>
      <c r="N417" s="93"/>
      <c r="O417" s="99">
        <f t="shared" si="22"/>
        <v>0</v>
      </c>
      <c r="P417" s="316" t="s">
        <v>444</v>
      </c>
      <c r="Q417" s="196"/>
    </row>
    <row r="418" spans="1:17" s="89" customFormat="1" ht="17.25" customHeight="1" x14ac:dyDescent="0.25">
      <c r="A418" s="100" t="s">
        <v>268</v>
      </c>
      <c r="B418" s="120" t="s">
        <v>445</v>
      </c>
      <c r="C418" s="121" t="s">
        <v>2900</v>
      </c>
      <c r="D418" s="343">
        <v>28</v>
      </c>
      <c r="E418" s="103"/>
      <c r="F418" s="340">
        <v>6</v>
      </c>
      <c r="G418" s="341">
        <v>77</v>
      </c>
      <c r="H418" s="103"/>
      <c r="I418" s="104">
        <f t="shared" si="23"/>
        <v>105</v>
      </c>
      <c r="J418" s="103"/>
      <c r="K418" s="342">
        <v>3</v>
      </c>
      <c r="L418" s="103"/>
      <c r="M418" s="177">
        <f t="shared" si="24"/>
        <v>108</v>
      </c>
      <c r="N418" s="105"/>
      <c r="O418" s="106">
        <f t="shared" si="22"/>
        <v>0</v>
      </c>
      <c r="P418" s="120" t="s">
        <v>445</v>
      </c>
      <c r="Q418" s="205"/>
    </row>
    <row r="419" spans="1:17" s="107" customFormat="1" ht="17.25" customHeight="1" x14ac:dyDescent="0.25">
      <c r="A419" s="152" t="s">
        <v>268</v>
      </c>
      <c r="B419" s="153" t="s">
        <v>446</v>
      </c>
      <c r="C419" s="154" t="s">
        <v>2901</v>
      </c>
      <c r="D419" s="369">
        <v>0</v>
      </c>
      <c r="E419" s="155"/>
      <c r="F419" s="370">
        <v>0</v>
      </c>
      <c r="G419" s="371">
        <v>0</v>
      </c>
      <c r="H419" s="155"/>
      <c r="I419" s="156">
        <f t="shared" si="23"/>
        <v>0</v>
      </c>
      <c r="J419" s="155"/>
      <c r="K419" s="389">
        <v>0</v>
      </c>
      <c r="L419" s="155"/>
      <c r="M419" s="156">
        <f t="shared" si="24"/>
        <v>0</v>
      </c>
      <c r="N419" s="155"/>
      <c r="O419" s="157">
        <f t="shared" si="22"/>
        <v>0</v>
      </c>
      <c r="P419" s="317" t="s">
        <v>446</v>
      </c>
      <c r="Q419" s="196"/>
    </row>
    <row r="420" spans="1:17" s="89" customFormat="1" ht="17.25" customHeight="1" x14ac:dyDescent="0.25">
      <c r="A420" s="113" t="s">
        <v>268</v>
      </c>
      <c r="B420" s="118" t="s">
        <v>447</v>
      </c>
      <c r="C420" s="115" t="s">
        <v>2902</v>
      </c>
      <c r="D420" s="348">
        <v>180</v>
      </c>
      <c r="E420" s="105"/>
      <c r="F420" s="349">
        <v>19</v>
      </c>
      <c r="G420" s="350">
        <v>115</v>
      </c>
      <c r="H420" s="105"/>
      <c r="I420" s="104">
        <f t="shared" si="23"/>
        <v>295</v>
      </c>
      <c r="J420" s="105"/>
      <c r="K420" s="351">
        <v>0</v>
      </c>
      <c r="L420" s="105"/>
      <c r="M420" s="104">
        <f t="shared" si="24"/>
        <v>295</v>
      </c>
      <c r="N420" s="105"/>
      <c r="O420" s="116">
        <f t="shared" si="22"/>
        <v>0</v>
      </c>
      <c r="P420" s="118" t="s">
        <v>447</v>
      </c>
      <c r="Q420" s="205"/>
    </row>
    <row r="421" spans="1:17" s="107" customFormat="1" ht="17.25" customHeight="1" x14ac:dyDescent="0.25">
      <c r="A421" s="95" t="s">
        <v>268</v>
      </c>
      <c r="B421" s="119" t="s">
        <v>448</v>
      </c>
      <c r="C421" s="92" t="s">
        <v>2903</v>
      </c>
      <c r="D421" s="353">
        <v>0</v>
      </c>
      <c r="E421" s="97"/>
      <c r="F421" s="354">
        <v>0</v>
      </c>
      <c r="G421" s="355">
        <v>0</v>
      </c>
      <c r="H421" s="97"/>
      <c r="I421" s="94">
        <f t="shared" si="23"/>
        <v>0</v>
      </c>
      <c r="J421" s="97"/>
      <c r="K421" s="356">
        <v>0</v>
      </c>
      <c r="L421" s="97"/>
      <c r="M421" s="132">
        <f t="shared" si="24"/>
        <v>0</v>
      </c>
      <c r="N421" s="93"/>
      <c r="O421" s="99">
        <f t="shared" si="22"/>
        <v>0</v>
      </c>
      <c r="P421" s="316" t="s">
        <v>448</v>
      </c>
      <c r="Q421" s="196"/>
    </row>
    <row r="422" spans="1:17" s="107" customFormat="1" ht="17.25" customHeight="1" x14ac:dyDescent="0.25">
      <c r="A422" s="95" t="s">
        <v>268</v>
      </c>
      <c r="B422" s="119" t="s">
        <v>449</v>
      </c>
      <c r="C422" s="92" t="s">
        <v>2904</v>
      </c>
      <c r="D422" s="373">
        <v>0</v>
      </c>
      <c r="E422" s="97"/>
      <c r="F422" s="354">
        <v>0</v>
      </c>
      <c r="G422" s="355">
        <v>0</v>
      </c>
      <c r="H422" s="97"/>
      <c r="I422" s="94">
        <f t="shared" si="23"/>
        <v>0</v>
      </c>
      <c r="J422" s="97"/>
      <c r="K422" s="356">
        <v>0</v>
      </c>
      <c r="L422" s="97"/>
      <c r="M422" s="132">
        <f t="shared" si="24"/>
        <v>0</v>
      </c>
      <c r="N422" s="93"/>
      <c r="O422" s="99">
        <f t="shared" si="22"/>
        <v>0</v>
      </c>
      <c r="P422" s="316" t="s">
        <v>449</v>
      </c>
      <c r="Q422" s="196"/>
    </row>
    <row r="423" spans="1:17" s="107" customFormat="1" ht="17.25" customHeight="1" x14ac:dyDescent="0.25">
      <c r="A423" s="95" t="s">
        <v>268</v>
      </c>
      <c r="B423" s="119" t="s">
        <v>450</v>
      </c>
      <c r="C423" s="92" t="s">
        <v>2905</v>
      </c>
      <c r="D423" s="353">
        <v>0</v>
      </c>
      <c r="E423" s="97"/>
      <c r="F423" s="354">
        <v>0</v>
      </c>
      <c r="G423" s="355">
        <v>0</v>
      </c>
      <c r="H423" s="97"/>
      <c r="I423" s="94">
        <f t="shared" si="23"/>
        <v>0</v>
      </c>
      <c r="J423" s="97"/>
      <c r="K423" s="356">
        <v>0</v>
      </c>
      <c r="L423" s="97"/>
      <c r="M423" s="132">
        <f t="shared" si="24"/>
        <v>0</v>
      </c>
      <c r="N423" s="93"/>
      <c r="O423" s="99">
        <f t="shared" si="22"/>
        <v>0</v>
      </c>
      <c r="P423" s="119" t="s">
        <v>450</v>
      </c>
      <c r="Q423" s="196"/>
    </row>
    <row r="424" spans="1:17" s="107" customFormat="1" ht="17.25" customHeight="1" x14ac:dyDescent="0.25">
      <c r="A424" s="95" t="s">
        <v>268</v>
      </c>
      <c r="B424" s="119" t="s">
        <v>451</v>
      </c>
      <c r="C424" s="92" t="s">
        <v>2906</v>
      </c>
      <c r="D424" s="373">
        <v>0</v>
      </c>
      <c r="E424" s="97"/>
      <c r="F424" s="354">
        <v>0</v>
      </c>
      <c r="G424" s="355">
        <v>0</v>
      </c>
      <c r="H424" s="97"/>
      <c r="I424" s="94">
        <f t="shared" si="23"/>
        <v>0</v>
      </c>
      <c r="J424" s="97"/>
      <c r="K424" s="356">
        <v>0</v>
      </c>
      <c r="L424" s="97"/>
      <c r="M424" s="132">
        <f t="shared" si="24"/>
        <v>0</v>
      </c>
      <c r="N424" s="93"/>
      <c r="O424" s="99">
        <f t="shared" si="22"/>
        <v>0</v>
      </c>
      <c r="P424" s="316" t="s">
        <v>451</v>
      </c>
      <c r="Q424" s="196"/>
    </row>
    <row r="425" spans="1:17" s="107" customFormat="1" ht="17.25" customHeight="1" x14ac:dyDescent="0.25">
      <c r="A425" s="95" t="s">
        <v>268</v>
      </c>
      <c r="B425" s="119" t="s">
        <v>452</v>
      </c>
      <c r="C425" s="92" t="s">
        <v>3799</v>
      </c>
      <c r="D425" s="353">
        <v>0</v>
      </c>
      <c r="E425" s="97"/>
      <c r="F425" s="354">
        <v>0</v>
      </c>
      <c r="G425" s="355">
        <v>0</v>
      </c>
      <c r="H425" s="97"/>
      <c r="I425" s="94">
        <f t="shared" si="23"/>
        <v>0</v>
      </c>
      <c r="J425" s="97"/>
      <c r="K425" s="356">
        <v>0</v>
      </c>
      <c r="L425" s="97"/>
      <c r="M425" s="132">
        <f t="shared" si="24"/>
        <v>0</v>
      </c>
      <c r="N425" s="93"/>
      <c r="O425" s="99">
        <f t="shared" si="22"/>
        <v>0</v>
      </c>
      <c r="P425" s="316" t="s">
        <v>452</v>
      </c>
      <c r="Q425" s="196"/>
    </row>
    <row r="426" spans="1:17" s="107" customFormat="1" ht="17.25" customHeight="1" x14ac:dyDescent="0.25">
      <c r="A426" s="95" t="s">
        <v>268</v>
      </c>
      <c r="B426" s="119" t="s">
        <v>453</v>
      </c>
      <c r="C426" s="92" t="s">
        <v>2907</v>
      </c>
      <c r="D426" s="353">
        <v>0</v>
      </c>
      <c r="E426" s="97"/>
      <c r="F426" s="354">
        <v>0</v>
      </c>
      <c r="G426" s="355">
        <v>0</v>
      </c>
      <c r="H426" s="97"/>
      <c r="I426" s="94">
        <f t="shared" si="23"/>
        <v>0</v>
      </c>
      <c r="J426" s="97"/>
      <c r="K426" s="356">
        <v>0</v>
      </c>
      <c r="L426" s="97"/>
      <c r="M426" s="132">
        <f t="shared" si="24"/>
        <v>0</v>
      </c>
      <c r="N426" s="93"/>
      <c r="O426" s="99">
        <f t="shared" si="22"/>
        <v>0</v>
      </c>
      <c r="P426" s="316" t="s">
        <v>453</v>
      </c>
      <c r="Q426" s="196"/>
    </row>
    <row r="427" spans="1:17" s="107" customFormat="1" ht="17.25" customHeight="1" x14ac:dyDescent="0.25">
      <c r="A427" s="95" t="s">
        <v>268</v>
      </c>
      <c r="B427" s="119" t="s">
        <v>454</v>
      </c>
      <c r="C427" s="92" t="s">
        <v>2908</v>
      </c>
      <c r="D427" s="353">
        <v>0</v>
      </c>
      <c r="E427" s="97"/>
      <c r="F427" s="354">
        <v>0</v>
      </c>
      <c r="G427" s="355">
        <v>0</v>
      </c>
      <c r="H427" s="97"/>
      <c r="I427" s="94">
        <f t="shared" si="23"/>
        <v>0</v>
      </c>
      <c r="J427" s="97"/>
      <c r="K427" s="356">
        <v>0</v>
      </c>
      <c r="L427" s="97"/>
      <c r="M427" s="132">
        <f t="shared" si="24"/>
        <v>0</v>
      </c>
      <c r="N427" s="93"/>
      <c r="O427" s="99">
        <f t="shared" si="22"/>
        <v>0</v>
      </c>
      <c r="P427" s="316" t="s">
        <v>454</v>
      </c>
      <c r="Q427" s="196"/>
    </row>
    <row r="428" spans="1:17" s="107" customFormat="1" ht="17.25" customHeight="1" x14ac:dyDescent="0.25">
      <c r="A428" s="95" t="s">
        <v>268</v>
      </c>
      <c r="B428" s="119" t="s">
        <v>455</v>
      </c>
      <c r="C428" s="92" t="s">
        <v>2909</v>
      </c>
      <c r="D428" s="353">
        <v>0</v>
      </c>
      <c r="E428" s="97"/>
      <c r="F428" s="354">
        <v>0</v>
      </c>
      <c r="G428" s="355">
        <v>0</v>
      </c>
      <c r="H428" s="97"/>
      <c r="I428" s="94">
        <f t="shared" si="23"/>
        <v>0</v>
      </c>
      <c r="J428" s="97"/>
      <c r="K428" s="356">
        <v>0</v>
      </c>
      <c r="L428" s="97"/>
      <c r="M428" s="132">
        <f t="shared" si="24"/>
        <v>0</v>
      </c>
      <c r="N428" s="93"/>
      <c r="O428" s="99">
        <f t="shared" si="22"/>
        <v>0</v>
      </c>
      <c r="P428" s="316" t="s">
        <v>455</v>
      </c>
      <c r="Q428" s="196"/>
    </row>
    <row r="429" spans="1:17" s="107" customFormat="1" ht="17.25" customHeight="1" x14ac:dyDescent="0.25">
      <c r="A429" s="95" t="s">
        <v>268</v>
      </c>
      <c r="B429" s="119" t="s">
        <v>456</v>
      </c>
      <c r="C429" s="92" t="s">
        <v>2910</v>
      </c>
      <c r="D429" s="353">
        <v>0</v>
      </c>
      <c r="E429" s="97"/>
      <c r="F429" s="354">
        <v>0</v>
      </c>
      <c r="G429" s="355">
        <v>0</v>
      </c>
      <c r="H429" s="97"/>
      <c r="I429" s="94">
        <f t="shared" si="23"/>
        <v>0</v>
      </c>
      <c r="J429" s="97"/>
      <c r="K429" s="356">
        <v>0</v>
      </c>
      <c r="L429" s="97"/>
      <c r="M429" s="132">
        <f t="shared" si="24"/>
        <v>0</v>
      </c>
      <c r="N429" s="93"/>
      <c r="O429" s="99">
        <f t="shared" ref="O429:O483" si="25">SUM((D429*E429),(G429*H429),(I429*J429),(K429*L429),(M429*N429))</f>
        <v>0</v>
      </c>
      <c r="P429" s="119" t="s">
        <v>456</v>
      </c>
      <c r="Q429" s="196"/>
    </row>
    <row r="430" spans="1:17" s="107" customFormat="1" ht="17.25" customHeight="1" x14ac:dyDescent="0.25">
      <c r="A430" s="95" t="s">
        <v>268</v>
      </c>
      <c r="B430" s="119" t="s">
        <v>457</v>
      </c>
      <c r="C430" s="92" t="s">
        <v>2911</v>
      </c>
      <c r="D430" s="353">
        <v>0</v>
      </c>
      <c r="E430" s="97"/>
      <c r="F430" s="354">
        <v>0</v>
      </c>
      <c r="G430" s="355">
        <v>0</v>
      </c>
      <c r="H430" s="97"/>
      <c r="I430" s="94">
        <f t="shared" si="23"/>
        <v>0</v>
      </c>
      <c r="J430" s="97"/>
      <c r="K430" s="356">
        <v>0</v>
      </c>
      <c r="L430" s="97"/>
      <c r="M430" s="132">
        <f t="shared" si="24"/>
        <v>0</v>
      </c>
      <c r="N430" s="93"/>
      <c r="O430" s="99">
        <f t="shared" si="25"/>
        <v>0</v>
      </c>
      <c r="P430" s="316" t="s">
        <v>457</v>
      </c>
      <c r="Q430" s="196"/>
    </row>
    <row r="431" spans="1:17" s="107" customFormat="1" ht="17.25" customHeight="1" x14ac:dyDescent="0.25">
      <c r="A431" s="95" t="s">
        <v>268</v>
      </c>
      <c r="B431" s="119" t="s">
        <v>458</v>
      </c>
      <c r="C431" s="92" t="s">
        <v>2912</v>
      </c>
      <c r="D431" s="353">
        <v>0</v>
      </c>
      <c r="E431" s="97"/>
      <c r="F431" s="354">
        <v>0</v>
      </c>
      <c r="G431" s="355">
        <v>0</v>
      </c>
      <c r="H431" s="97"/>
      <c r="I431" s="94">
        <f t="shared" si="23"/>
        <v>0</v>
      </c>
      <c r="J431" s="97"/>
      <c r="K431" s="356">
        <v>0</v>
      </c>
      <c r="L431" s="97"/>
      <c r="M431" s="132">
        <f t="shared" si="24"/>
        <v>0</v>
      </c>
      <c r="N431" s="93"/>
      <c r="O431" s="99">
        <f t="shared" si="25"/>
        <v>0</v>
      </c>
      <c r="P431" s="316" t="s">
        <v>458</v>
      </c>
      <c r="Q431" s="196"/>
    </row>
    <row r="432" spans="1:17" s="107" customFormat="1" ht="17.25" customHeight="1" x14ac:dyDescent="0.25">
      <c r="A432" s="95" t="s">
        <v>268</v>
      </c>
      <c r="B432" s="119" t="s">
        <v>459</v>
      </c>
      <c r="C432" s="92" t="s">
        <v>2913</v>
      </c>
      <c r="D432" s="353">
        <v>0</v>
      </c>
      <c r="E432" s="97"/>
      <c r="F432" s="354">
        <v>0</v>
      </c>
      <c r="G432" s="355">
        <v>0</v>
      </c>
      <c r="H432" s="97"/>
      <c r="I432" s="94">
        <f t="shared" si="23"/>
        <v>0</v>
      </c>
      <c r="J432" s="97"/>
      <c r="K432" s="356">
        <v>0</v>
      </c>
      <c r="L432" s="97"/>
      <c r="M432" s="132">
        <f t="shared" si="24"/>
        <v>0</v>
      </c>
      <c r="N432" s="93"/>
      <c r="O432" s="99">
        <f t="shared" si="25"/>
        <v>0</v>
      </c>
      <c r="P432" s="316" t="s">
        <v>459</v>
      </c>
      <c r="Q432" s="196"/>
    </row>
    <row r="433" spans="1:17" s="89" customFormat="1" ht="17.25" customHeight="1" x14ac:dyDescent="0.25">
      <c r="A433" s="100" t="s">
        <v>268</v>
      </c>
      <c r="B433" s="120" t="s">
        <v>460</v>
      </c>
      <c r="C433" s="115" t="s">
        <v>2914</v>
      </c>
      <c r="D433" s="343">
        <v>205</v>
      </c>
      <c r="E433" s="103"/>
      <c r="F433" s="340">
        <v>0</v>
      </c>
      <c r="G433" s="341">
        <v>524</v>
      </c>
      <c r="H433" s="103"/>
      <c r="I433" s="104">
        <f t="shared" si="23"/>
        <v>729</v>
      </c>
      <c r="J433" s="103"/>
      <c r="K433" s="342">
        <v>10</v>
      </c>
      <c r="L433" s="103"/>
      <c r="M433" s="177">
        <f t="shared" si="24"/>
        <v>739</v>
      </c>
      <c r="N433" s="105"/>
      <c r="O433" s="106">
        <f t="shared" si="25"/>
        <v>0</v>
      </c>
      <c r="P433" s="120" t="s">
        <v>460</v>
      </c>
      <c r="Q433" s="205"/>
    </row>
    <row r="434" spans="1:17" s="107" customFormat="1" ht="17.25" customHeight="1" x14ac:dyDescent="0.25">
      <c r="A434" s="95" t="s">
        <v>268</v>
      </c>
      <c r="B434" s="119" t="s">
        <v>461</v>
      </c>
      <c r="C434" s="92" t="s">
        <v>2915</v>
      </c>
      <c r="D434" s="353">
        <v>0</v>
      </c>
      <c r="E434" s="97"/>
      <c r="F434" s="354">
        <v>0</v>
      </c>
      <c r="G434" s="355">
        <v>0</v>
      </c>
      <c r="H434" s="97"/>
      <c r="I434" s="94">
        <f t="shared" si="23"/>
        <v>0</v>
      </c>
      <c r="J434" s="97"/>
      <c r="K434" s="356">
        <v>0</v>
      </c>
      <c r="L434" s="97"/>
      <c r="M434" s="132">
        <f t="shared" si="24"/>
        <v>0</v>
      </c>
      <c r="N434" s="93"/>
      <c r="O434" s="99">
        <f t="shared" si="25"/>
        <v>0</v>
      </c>
      <c r="P434" s="316" t="s">
        <v>461</v>
      </c>
      <c r="Q434" s="196"/>
    </row>
    <row r="435" spans="1:17" s="107" customFormat="1" ht="17.25" customHeight="1" x14ac:dyDescent="0.25">
      <c r="A435" s="95" t="s">
        <v>268</v>
      </c>
      <c r="B435" s="119" t="s">
        <v>462</v>
      </c>
      <c r="C435" s="92" t="s">
        <v>2916</v>
      </c>
      <c r="D435" s="353">
        <v>0</v>
      </c>
      <c r="E435" s="97"/>
      <c r="F435" s="354">
        <v>0</v>
      </c>
      <c r="G435" s="355">
        <v>0</v>
      </c>
      <c r="H435" s="97"/>
      <c r="I435" s="94">
        <f t="shared" si="23"/>
        <v>0</v>
      </c>
      <c r="J435" s="97"/>
      <c r="K435" s="356">
        <v>0</v>
      </c>
      <c r="L435" s="97"/>
      <c r="M435" s="132">
        <f t="shared" si="24"/>
        <v>0</v>
      </c>
      <c r="N435" s="93"/>
      <c r="O435" s="99">
        <f t="shared" si="25"/>
        <v>0</v>
      </c>
      <c r="P435" s="316" t="s">
        <v>462</v>
      </c>
      <c r="Q435" s="196"/>
    </row>
    <row r="436" spans="1:17" s="107" customFormat="1" ht="17.25" customHeight="1" x14ac:dyDescent="0.25">
      <c r="A436" s="95" t="s">
        <v>268</v>
      </c>
      <c r="B436" s="119" t="s">
        <v>463</v>
      </c>
      <c r="C436" s="92" t="s">
        <v>2917</v>
      </c>
      <c r="D436" s="353">
        <v>0</v>
      </c>
      <c r="E436" s="97"/>
      <c r="F436" s="354">
        <v>0</v>
      </c>
      <c r="G436" s="355">
        <v>0</v>
      </c>
      <c r="H436" s="97"/>
      <c r="I436" s="94">
        <f t="shared" si="23"/>
        <v>0</v>
      </c>
      <c r="J436" s="97"/>
      <c r="K436" s="356">
        <v>0</v>
      </c>
      <c r="L436" s="97"/>
      <c r="M436" s="132">
        <f t="shared" si="24"/>
        <v>0</v>
      </c>
      <c r="N436" s="93"/>
      <c r="O436" s="99">
        <f t="shared" si="25"/>
        <v>0</v>
      </c>
      <c r="P436" s="316" t="s">
        <v>463</v>
      </c>
      <c r="Q436" s="196"/>
    </row>
    <row r="437" spans="1:17" s="107" customFormat="1" ht="17.25" customHeight="1" x14ac:dyDescent="0.25">
      <c r="A437" s="95" t="s">
        <v>268</v>
      </c>
      <c r="B437" s="119" t="s">
        <v>464</v>
      </c>
      <c r="C437" s="92" t="s">
        <v>2918</v>
      </c>
      <c r="D437" s="353">
        <v>0</v>
      </c>
      <c r="E437" s="97"/>
      <c r="F437" s="354">
        <v>0</v>
      </c>
      <c r="G437" s="355">
        <v>0</v>
      </c>
      <c r="H437" s="97"/>
      <c r="I437" s="94">
        <f t="shared" si="23"/>
        <v>0</v>
      </c>
      <c r="J437" s="97"/>
      <c r="K437" s="356">
        <v>0</v>
      </c>
      <c r="L437" s="97"/>
      <c r="M437" s="132">
        <f t="shared" si="24"/>
        <v>0</v>
      </c>
      <c r="N437" s="93"/>
      <c r="O437" s="99">
        <f t="shared" si="25"/>
        <v>0</v>
      </c>
      <c r="P437" s="316" t="s">
        <v>464</v>
      </c>
      <c r="Q437" s="196"/>
    </row>
    <row r="438" spans="1:17" s="107" customFormat="1" ht="17.25" customHeight="1" x14ac:dyDescent="0.25">
      <c r="A438" s="95" t="s">
        <v>268</v>
      </c>
      <c r="B438" s="119" t="s">
        <v>465</v>
      </c>
      <c r="C438" s="92" t="s">
        <v>2919</v>
      </c>
      <c r="D438" s="353">
        <v>0</v>
      </c>
      <c r="E438" s="97"/>
      <c r="F438" s="354">
        <v>0</v>
      </c>
      <c r="G438" s="355">
        <v>0</v>
      </c>
      <c r="H438" s="97"/>
      <c r="I438" s="94">
        <f t="shared" si="23"/>
        <v>0</v>
      </c>
      <c r="J438" s="97"/>
      <c r="K438" s="356">
        <v>0</v>
      </c>
      <c r="L438" s="97"/>
      <c r="M438" s="132">
        <f t="shared" si="24"/>
        <v>0</v>
      </c>
      <c r="N438" s="93"/>
      <c r="O438" s="99">
        <f t="shared" si="25"/>
        <v>0</v>
      </c>
      <c r="P438" s="316" t="s">
        <v>465</v>
      </c>
      <c r="Q438" s="196"/>
    </row>
    <row r="439" spans="1:17" s="107" customFormat="1" ht="17.25" customHeight="1" x14ac:dyDescent="0.25">
      <c r="A439" s="95" t="s">
        <v>268</v>
      </c>
      <c r="B439" s="119" t="s">
        <v>466</v>
      </c>
      <c r="C439" s="92" t="s">
        <v>2920</v>
      </c>
      <c r="D439" s="353">
        <v>0</v>
      </c>
      <c r="E439" s="97"/>
      <c r="F439" s="354">
        <v>0</v>
      </c>
      <c r="G439" s="355">
        <v>0</v>
      </c>
      <c r="H439" s="97"/>
      <c r="I439" s="94">
        <f t="shared" si="23"/>
        <v>0</v>
      </c>
      <c r="J439" s="97"/>
      <c r="K439" s="356">
        <v>0</v>
      </c>
      <c r="L439" s="97"/>
      <c r="M439" s="132">
        <f t="shared" si="24"/>
        <v>0</v>
      </c>
      <c r="N439" s="93"/>
      <c r="O439" s="99">
        <f t="shared" si="25"/>
        <v>0</v>
      </c>
      <c r="P439" s="316" t="s">
        <v>466</v>
      </c>
      <c r="Q439" s="196"/>
    </row>
    <row r="440" spans="1:17" s="107" customFormat="1" ht="17.25" customHeight="1" x14ac:dyDescent="0.25">
      <c r="A440" s="95" t="s">
        <v>268</v>
      </c>
      <c r="B440" s="119" t="s">
        <v>467</v>
      </c>
      <c r="C440" s="92" t="s">
        <v>2921</v>
      </c>
      <c r="D440" s="353">
        <v>0</v>
      </c>
      <c r="E440" s="97"/>
      <c r="F440" s="354">
        <v>0</v>
      </c>
      <c r="G440" s="355">
        <v>0</v>
      </c>
      <c r="H440" s="97"/>
      <c r="I440" s="94">
        <f t="shared" si="23"/>
        <v>0</v>
      </c>
      <c r="J440" s="97"/>
      <c r="K440" s="356">
        <v>0</v>
      </c>
      <c r="L440" s="97"/>
      <c r="M440" s="132">
        <f t="shared" si="24"/>
        <v>0</v>
      </c>
      <c r="N440" s="93"/>
      <c r="O440" s="99">
        <f t="shared" si="25"/>
        <v>0</v>
      </c>
      <c r="P440" s="316" t="s">
        <v>467</v>
      </c>
      <c r="Q440" s="196"/>
    </row>
    <row r="441" spans="1:17" s="107" customFormat="1" ht="17.25" customHeight="1" x14ac:dyDescent="0.25">
      <c r="A441" s="95" t="s">
        <v>268</v>
      </c>
      <c r="B441" s="119" t="s">
        <v>468</v>
      </c>
      <c r="C441" s="92" t="s">
        <v>2922</v>
      </c>
      <c r="D441" s="353">
        <v>0</v>
      </c>
      <c r="E441" s="97"/>
      <c r="F441" s="354">
        <v>0</v>
      </c>
      <c r="G441" s="355">
        <v>0</v>
      </c>
      <c r="H441" s="97"/>
      <c r="I441" s="94">
        <f t="shared" si="23"/>
        <v>0</v>
      </c>
      <c r="J441" s="97"/>
      <c r="K441" s="356">
        <v>0</v>
      </c>
      <c r="L441" s="97"/>
      <c r="M441" s="132">
        <f t="shared" si="24"/>
        <v>0</v>
      </c>
      <c r="N441" s="93"/>
      <c r="O441" s="99">
        <f t="shared" si="25"/>
        <v>0</v>
      </c>
      <c r="P441" s="316" t="s">
        <v>468</v>
      </c>
      <c r="Q441" s="196"/>
    </row>
    <row r="442" spans="1:17" s="107" customFormat="1" ht="17.25" customHeight="1" x14ac:dyDescent="0.25">
      <c r="A442" s="95" t="s">
        <v>268</v>
      </c>
      <c r="B442" s="119" t="s">
        <v>469</v>
      </c>
      <c r="C442" s="123" t="s">
        <v>2923</v>
      </c>
      <c r="D442" s="353">
        <v>0</v>
      </c>
      <c r="E442" s="97"/>
      <c r="F442" s="354">
        <v>0</v>
      </c>
      <c r="G442" s="355">
        <v>0</v>
      </c>
      <c r="H442" s="97"/>
      <c r="I442" s="94">
        <f t="shared" si="23"/>
        <v>0</v>
      </c>
      <c r="J442" s="97"/>
      <c r="K442" s="356">
        <v>0</v>
      </c>
      <c r="L442" s="97"/>
      <c r="M442" s="132">
        <f t="shared" si="24"/>
        <v>0</v>
      </c>
      <c r="N442" s="93"/>
      <c r="O442" s="99">
        <f t="shared" si="25"/>
        <v>0</v>
      </c>
      <c r="P442" s="316" t="s">
        <v>469</v>
      </c>
      <c r="Q442" s="196"/>
    </row>
    <row r="443" spans="1:17" s="107" customFormat="1" ht="17.25" customHeight="1" x14ac:dyDescent="0.25">
      <c r="A443" s="95" t="s">
        <v>268</v>
      </c>
      <c r="B443" s="119" t="s">
        <v>470</v>
      </c>
      <c r="C443" s="92" t="s">
        <v>2924</v>
      </c>
      <c r="D443" s="359">
        <v>0</v>
      </c>
      <c r="E443" s="97"/>
      <c r="F443" s="354">
        <v>0</v>
      </c>
      <c r="G443" s="355">
        <v>0</v>
      </c>
      <c r="H443" s="97"/>
      <c r="I443" s="94">
        <f t="shared" si="23"/>
        <v>0</v>
      </c>
      <c r="J443" s="97"/>
      <c r="K443" s="356">
        <v>0</v>
      </c>
      <c r="L443" s="97"/>
      <c r="M443" s="132">
        <f t="shared" si="24"/>
        <v>0</v>
      </c>
      <c r="N443" s="93"/>
      <c r="O443" s="99">
        <f t="shared" si="25"/>
        <v>0</v>
      </c>
      <c r="P443" s="316" t="s">
        <v>470</v>
      </c>
      <c r="Q443" s="196"/>
    </row>
    <row r="444" spans="1:17" s="107" customFormat="1" ht="17.25" customHeight="1" x14ac:dyDescent="0.25">
      <c r="A444" s="95" t="s">
        <v>268</v>
      </c>
      <c r="B444" s="119" t="s">
        <v>471</v>
      </c>
      <c r="C444" s="92" t="s">
        <v>2925</v>
      </c>
      <c r="D444" s="353">
        <v>0</v>
      </c>
      <c r="E444" s="97"/>
      <c r="F444" s="354">
        <v>0</v>
      </c>
      <c r="G444" s="355">
        <v>0</v>
      </c>
      <c r="H444" s="97"/>
      <c r="I444" s="94">
        <f t="shared" si="23"/>
        <v>0</v>
      </c>
      <c r="J444" s="97"/>
      <c r="K444" s="356">
        <v>0</v>
      </c>
      <c r="L444" s="97"/>
      <c r="M444" s="132">
        <f t="shared" si="24"/>
        <v>0</v>
      </c>
      <c r="N444" s="93"/>
      <c r="O444" s="99">
        <f t="shared" si="25"/>
        <v>0</v>
      </c>
      <c r="P444" s="119" t="s">
        <v>471</v>
      </c>
      <c r="Q444" s="196"/>
    </row>
    <row r="445" spans="1:17" s="107" customFormat="1" ht="17.25" customHeight="1" x14ac:dyDescent="0.25">
      <c r="A445" s="95" t="s">
        <v>268</v>
      </c>
      <c r="B445" s="119" t="s">
        <v>472</v>
      </c>
      <c r="C445" s="92" t="s">
        <v>2926</v>
      </c>
      <c r="D445" s="353">
        <v>0</v>
      </c>
      <c r="E445" s="97"/>
      <c r="F445" s="354">
        <v>0</v>
      </c>
      <c r="G445" s="355">
        <v>0</v>
      </c>
      <c r="H445" s="97"/>
      <c r="I445" s="94">
        <f t="shared" si="23"/>
        <v>0</v>
      </c>
      <c r="J445" s="97"/>
      <c r="K445" s="356">
        <v>0</v>
      </c>
      <c r="L445" s="97"/>
      <c r="M445" s="132">
        <f t="shared" si="24"/>
        <v>0</v>
      </c>
      <c r="N445" s="93"/>
      <c r="O445" s="99">
        <f t="shared" si="25"/>
        <v>0</v>
      </c>
      <c r="P445" s="316" t="s">
        <v>472</v>
      </c>
      <c r="Q445" s="196"/>
    </row>
    <row r="446" spans="1:17" s="107" customFormat="1" ht="17.25" customHeight="1" x14ac:dyDescent="0.25">
      <c r="A446" s="95" t="s">
        <v>268</v>
      </c>
      <c r="B446" s="119" t="s">
        <v>473</v>
      </c>
      <c r="C446" s="92" t="s">
        <v>2927</v>
      </c>
      <c r="D446" s="353">
        <v>0</v>
      </c>
      <c r="E446" s="97"/>
      <c r="F446" s="354">
        <v>0</v>
      </c>
      <c r="G446" s="355">
        <v>0</v>
      </c>
      <c r="H446" s="97"/>
      <c r="I446" s="94">
        <f t="shared" si="23"/>
        <v>0</v>
      </c>
      <c r="J446" s="97"/>
      <c r="K446" s="356">
        <v>0</v>
      </c>
      <c r="L446" s="97"/>
      <c r="M446" s="132">
        <f t="shared" si="24"/>
        <v>0</v>
      </c>
      <c r="N446" s="93"/>
      <c r="O446" s="99">
        <f t="shared" si="25"/>
        <v>0</v>
      </c>
      <c r="P446" s="316" t="s">
        <v>473</v>
      </c>
      <c r="Q446" s="196"/>
    </row>
    <row r="447" spans="1:17" s="107" customFormat="1" ht="17.25" customHeight="1" x14ac:dyDescent="0.25">
      <c r="A447" s="95" t="s">
        <v>268</v>
      </c>
      <c r="B447" s="119" t="s">
        <v>474</v>
      </c>
      <c r="C447" s="92" t="s">
        <v>2928</v>
      </c>
      <c r="D447" s="353">
        <v>0</v>
      </c>
      <c r="E447" s="97"/>
      <c r="F447" s="354">
        <v>0</v>
      </c>
      <c r="G447" s="355">
        <v>0</v>
      </c>
      <c r="H447" s="97"/>
      <c r="I447" s="94">
        <f t="shared" si="23"/>
        <v>0</v>
      </c>
      <c r="J447" s="97"/>
      <c r="K447" s="356">
        <v>0</v>
      </c>
      <c r="L447" s="97"/>
      <c r="M447" s="132">
        <f t="shared" si="24"/>
        <v>0</v>
      </c>
      <c r="N447" s="93"/>
      <c r="O447" s="99">
        <f t="shared" si="25"/>
        <v>0</v>
      </c>
      <c r="P447" s="316" t="s">
        <v>474</v>
      </c>
      <c r="Q447" s="196"/>
    </row>
    <row r="448" spans="1:17" s="107" customFormat="1" ht="17.25" customHeight="1" x14ac:dyDescent="0.25">
      <c r="A448" s="95" t="s">
        <v>268</v>
      </c>
      <c r="B448" s="119" t="s">
        <v>475</v>
      </c>
      <c r="C448" s="92" t="s">
        <v>2929</v>
      </c>
      <c r="D448" s="353">
        <v>0</v>
      </c>
      <c r="E448" s="97"/>
      <c r="F448" s="354">
        <v>0</v>
      </c>
      <c r="G448" s="355">
        <v>0</v>
      </c>
      <c r="H448" s="97"/>
      <c r="I448" s="94">
        <f t="shared" si="23"/>
        <v>0</v>
      </c>
      <c r="J448" s="97"/>
      <c r="K448" s="356">
        <v>0</v>
      </c>
      <c r="L448" s="97"/>
      <c r="M448" s="132">
        <f t="shared" si="24"/>
        <v>0</v>
      </c>
      <c r="N448" s="93"/>
      <c r="O448" s="99">
        <f t="shared" si="25"/>
        <v>0</v>
      </c>
      <c r="P448" s="316" t="s">
        <v>475</v>
      </c>
      <c r="Q448" s="196"/>
    </row>
    <row r="449" spans="1:17" s="107" customFormat="1" ht="17.25" customHeight="1" x14ac:dyDescent="0.25">
      <c r="A449" s="95" t="s">
        <v>268</v>
      </c>
      <c r="B449" s="119" t="s">
        <v>476</v>
      </c>
      <c r="C449" s="92" t="s">
        <v>2930</v>
      </c>
      <c r="D449" s="353">
        <v>0</v>
      </c>
      <c r="E449" s="97"/>
      <c r="F449" s="354">
        <v>0</v>
      </c>
      <c r="G449" s="355">
        <v>0</v>
      </c>
      <c r="H449" s="97"/>
      <c r="I449" s="94">
        <f t="shared" si="23"/>
        <v>0</v>
      </c>
      <c r="J449" s="97"/>
      <c r="K449" s="356">
        <v>0</v>
      </c>
      <c r="L449" s="97"/>
      <c r="M449" s="132">
        <f t="shared" si="24"/>
        <v>0</v>
      </c>
      <c r="N449" s="93"/>
      <c r="O449" s="99">
        <f t="shared" si="25"/>
        <v>0</v>
      </c>
      <c r="P449" s="316" t="s">
        <v>476</v>
      </c>
      <c r="Q449" s="196"/>
    </row>
    <row r="450" spans="1:17" s="107" customFormat="1" ht="17.25" customHeight="1" x14ac:dyDescent="0.25">
      <c r="A450" s="95" t="s">
        <v>268</v>
      </c>
      <c r="B450" s="119" t="s">
        <v>477</v>
      </c>
      <c r="C450" s="92" t="s">
        <v>2931</v>
      </c>
      <c r="D450" s="353">
        <v>0</v>
      </c>
      <c r="E450" s="97"/>
      <c r="F450" s="354">
        <v>0</v>
      </c>
      <c r="G450" s="355">
        <v>0</v>
      </c>
      <c r="H450" s="97"/>
      <c r="I450" s="94">
        <f t="shared" si="23"/>
        <v>0</v>
      </c>
      <c r="J450" s="97"/>
      <c r="K450" s="356">
        <v>0</v>
      </c>
      <c r="L450" s="97"/>
      <c r="M450" s="132">
        <f t="shared" si="24"/>
        <v>0</v>
      </c>
      <c r="N450" s="93"/>
      <c r="O450" s="99">
        <f t="shared" si="25"/>
        <v>0</v>
      </c>
      <c r="P450" s="316" t="s">
        <v>477</v>
      </c>
      <c r="Q450" s="196"/>
    </row>
    <row r="451" spans="1:17" s="107" customFormat="1" ht="17.25" customHeight="1" x14ac:dyDescent="0.25">
      <c r="A451" s="95" t="s">
        <v>268</v>
      </c>
      <c r="B451" s="119" t="s">
        <v>478</v>
      </c>
      <c r="C451" s="92" t="s">
        <v>2932</v>
      </c>
      <c r="D451" s="353">
        <v>0</v>
      </c>
      <c r="E451" s="97"/>
      <c r="F451" s="354">
        <v>0</v>
      </c>
      <c r="G451" s="355">
        <v>0</v>
      </c>
      <c r="H451" s="97"/>
      <c r="I451" s="94">
        <f t="shared" si="23"/>
        <v>0</v>
      </c>
      <c r="J451" s="97"/>
      <c r="K451" s="356">
        <v>0</v>
      </c>
      <c r="L451" s="97"/>
      <c r="M451" s="132">
        <f t="shared" si="24"/>
        <v>0</v>
      </c>
      <c r="N451" s="93"/>
      <c r="O451" s="99">
        <f t="shared" si="25"/>
        <v>0</v>
      </c>
      <c r="P451" s="316" t="s">
        <v>478</v>
      </c>
      <c r="Q451" s="196"/>
    </row>
    <row r="452" spans="1:17" s="107" customFormat="1" ht="17.25" customHeight="1" x14ac:dyDescent="0.25">
      <c r="A452" s="95" t="s">
        <v>268</v>
      </c>
      <c r="B452" s="119" t="s">
        <v>479</v>
      </c>
      <c r="C452" s="92" t="s">
        <v>2933</v>
      </c>
      <c r="D452" s="353">
        <v>0</v>
      </c>
      <c r="E452" s="97"/>
      <c r="F452" s="354">
        <v>0</v>
      </c>
      <c r="G452" s="355">
        <v>0</v>
      </c>
      <c r="H452" s="97"/>
      <c r="I452" s="94">
        <f t="shared" si="23"/>
        <v>0</v>
      </c>
      <c r="J452" s="97"/>
      <c r="K452" s="356">
        <v>0</v>
      </c>
      <c r="L452" s="97"/>
      <c r="M452" s="132">
        <f t="shared" si="24"/>
        <v>0</v>
      </c>
      <c r="N452" s="93"/>
      <c r="O452" s="99">
        <f t="shared" si="25"/>
        <v>0</v>
      </c>
      <c r="P452" s="316" t="s">
        <v>479</v>
      </c>
      <c r="Q452" s="196"/>
    </row>
    <row r="453" spans="1:17" s="107" customFormat="1" ht="17.25" customHeight="1" x14ac:dyDescent="0.25">
      <c r="A453" s="95" t="s">
        <v>268</v>
      </c>
      <c r="B453" s="119" t="s">
        <v>480</v>
      </c>
      <c r="C453" s="92" t="s">
        <v>2934</v>
      </c>
      <c r="D453" s="353">
        <v>0</v>
      </c>
      <c r="E453" s="97"/>
      <c r="F453" s="354">
        <v>0</v>
      </c>
      <c r="G453" s="355">
        <v>0</v>
      </c>
      <c r="H453" s="97"/>
      <c r="I453" s="94">
        <f t="shared" si="23"/>
        <v>0</v>
      </c>
      <c r="J453" s="97"/>
      <c r="K453" s="356">
        <v>0</v>
      </c>
      <c r="L453" s="97"/>
      <c r="M453" s="132">
        <f t="shared" si="24"/>
        <v>0</v>
      </c>
      <c r="N453" s="93"/>
      <c r="O453" s="99">
        <f t="shared" si="25"/>
        <v>0</v>
      </c>
      <c r="P453" s="316" t="s">
        <v>480</v>
      </c>
      <c r="Q453" s="196"/>
    </row>
    <row r="454" spans="1:17" s="107" customFormat="1" ht="17.25" customHeight="1" x14ac:dyDescent="0.25">
      <c r="A454" s="95" t="s">
        <v>268</v>
      </c>
      <c r="B454" s="119" t="s">
        <v>481</v>
      </c>
      <c r="C454" s="92" t="s">
        <v>2935</v>
      </c>
      <c r="D454" s="359">
        <v>0</v>
      </c>
      <c r="E454" s="97"/>
      <c r="F454" s="354">
        <v>0</v>
      </c>
      <c r="G454" s="355">
        <v>0</v>
      </c>
      <c r="H454" s="97"/>
      <c r="I454" s="94">
        <f t="shared" si="23"/>
        <v>0</v>
      </c>
      <c r="J454" s="97"/>
      <c r="K454" s="356">
        <v>0</v>
      </c>
      <c r="L454" s="97"/>
      <c r="M454" s="132">
        <f t="shared" si="24"/>
        <v>0</v>
      </c>
      <c r="N454" s="93"/>
      <c r="O454" s="99">
        <f t="shared" si="25"/>
        <v>0</v>
      </c>
      <c r="P454" s="316" t="s">
        <v>481</v>
      </c>
      <c r="Q454" s="196"/>
    </row>
    <row r="455" spans="1:17" s="107" customFormat="1" ht="17.25" customHeight="1" x14ac:dyDescent="0.25">
      <c r="A455" s="95" t="s">
        <v>268</v>
      </c>
      <c r="B455" s="119" t="s">
        <v>482</v>
      </c>
      <c r="C455" s="163" t="s">
        <v>2936</v>
      </c>
      <c r="D455" s="353">
        <v>0</v>
      </c>
      <c r="E455" s="97"/>
      <c r="F455" s="354">
        <v>0</v>
      </c>
      <c r="G455" s="355">
        <v>0</v>
      </c>
      <c r="H455" s="97"/>
      <c r="I455" s="94">
        <f t="shared" si="23"/>
        <v>0</v>
      </c>
      <c r="J455" s="97"/>
      <c r="K455" s="356">
        <v>0</v>
      </c>
      <c r="L455" s="97"/>
      <c r="M455" s="132">
        <f t="shared" si="24"/>
        <v>0</v>
      </c>
      <c r="N455" s="93"/>
      <c r="O455" s="99">
        <f t="shared" si="25"/>
        <v>0</v>
      </c>
      <c r="P455" s="316" t="s">
        <v>482</v>
      </c>
      <c r="Q455" s="196"/>
    </row>
    <row r="456" spans="1:17" s="107" customFormat="1" ht="17.25" customHeight="1" x14ac:dyDescent="0.25">
      <c r="A456" s="95" t="s">
        <v>268</v>
      </c>
      <c r="B456" s="119" t="s">
        <v>483</v>
      </c>
      <c r="C456" s="390" t="s">
        <v>2937</v>
      </c>
      <c r="D456" s="353">
        <v>0</v>
      </c>
      <c r="E456" s="97"/>
      <c r="F456" s="354">
        <v>0</v>
      </c>
      <c r="G456" s="355">
        <v>0</v>
      </c>
      <c r="H456" s="97"/>
      <c r="I456" s="94">
        <f t="shared" si="23"/>
        <v>0</v>
      </c>
      <c r="J456" s="97"/>
      <c r="K456" s="356">
        <v>0</v>
      </c>
      <c r="L456" s="97"/>
      <c r="M456" s="132">
        <f t="shared" si="24"/>
        <v>0</v>
      </c>
      <c r="N456" s="93"/>
      <c r="O456" s="99">
        <f t="shared" si="25"/>
        <v>0</v>
      </c>
      <c r="P456" s="316" t="s">
        <v>483</v>
      </c>
      <c r="Q456" s="196"/>
    </row>
    <row r="457" spans="1:17" s="89" customFormat="1" ht="17.25" customHeight="1" x14ac:dyDescent="0.25">
      <c r="A457" s="100" t="s">
        <v>268</v>
      </c>
      <c r="B457" s="120" t="s">
        <v>484</v>
      </c>
      <c r="C457" s="102" t="s">
        <v>2938</v>
      </c>
      <c r="D457" s="343">
        <v>255</v>
      </c>
      <c r="E457" s="103"/>
      <c r="F457" s="340">
        <v>10</v>
      </c>
      <c r="G457" s="341">
        <v>70</v>
      </c>
      <c r="H457" s="103"/>
      <c r="I457" s="104">
        <f t="shared" si="23"/>
        <v>325</v>
      </c>
      <c r="J457" s="103"/>
      <c r="K457" s="342">
        <v>12</v>
      </c>
      <c r="L457" s="103"/>
      <c r="M457" s="177">
        <f t="shared" si="24"/>
        <v>337</v>
      </c>
      <c r="N457" s="105"/>
      <c r="O457" s="106">
        <f t="shared" si="25"/>
        <v>0</v>
      </c>
      <c r="P457" s="120" t="s">
        <v>484</v>
      </c>
      <c r="Q457" s="205"/>
    </row>
    <row r="458" spans="1:17" s="107" customFormat="1" ht="17.25" customHeight="1" x14ac:dyDescent="0.25">
      <c r="A458" s="95" t="s">
        <v>268</v>
      </c>
      <c r="B458" s="119" t="s">
        <v>485</v>
      </c>
      <c r="C458" s="92" t="s">
        <v>2939</v>
      </c>
      <c r="D458" s="353">
        <v>0</v>
      </c>
      <c r="E458" s="97"/>
      <c r="F458" s="354">
        <v>0</v>
      </c>
      <c r="G458" s="355">
        <v>0</v>
      </c>
      <c r="H458" s="97"/>
      <c r="I458" s="94">
        <f t="shared" si="23"/>
        <v>0</v>
      </c>
      <c r="J458" s="97"/>
      <c r="K458" s="356">
        <v>0</v>
      </c>
      <c r="L458" s="97"/>
      <c r="M458" s="132">
        <f t="shared" si="24"/>
        <v>0</v>
      </c>
      <c r="N458" s="93"/>
      <c r="O458" s="99">
        <f t="shared" si="25"/>
        <v>0</v>
      </c>
      <c r="P458" s="316" t="s">
        <v>485</v>
      </c>
      <c r="Q458" s="196"/>
    </row>
    <row r="459" spans="1:17" s="107" customFormat="1" ht="17.25" customHeight="1" x14ac:dyDescent="0.25">
      <c r="A459" s="95" t="s">
        <v>268</v>
      </c>
      <c r="B459" s="119" t="s">
        <v>486</v>
      </c>
      <c r="C459" s="92" t="s">
        <v>2940</v>
      </c>
      <c r="D459" s="359">
        <v>0</v>
      </c>
      <c r="E459" s="97"/>
      <c r="F459" s="354">
        <v>0</v>
      </c>
      <c r="G459" s="355">
        <v>0</v>
      </c>
      <c r="H459" s="97"/>
      <c r="I459" s="94">
        <f t="shared" si="23"/>
        <v>0</v>
      </c>
      <c r="J459" s="97"/>
      <c r="K459" s="356">
        <v>0</v>
      </c>
      <c r="L459" s="97"/>
      <c r="M459" s="132">
        <f t="shared" si="24"/>
        <v>0</v>
      </c>
      <c r="N459" s="93"/>
      <c r="O459" s="99">
        <f t="shared" si="25"/>
        <v>0</v>
      </c>
      <c r="P459" s="316" t="s">
        <v>486</v>
      </c>
      <c r="Q459" s="196"/>
    </row>
    <row r="460" spans="1:17" s="89" customFormat="1" ht="17.25" customHeight="1" thickBot="1" x14ac:dyDescent="0.3">
      <c r="A460" s="164" t="s">
        <v>268</v>
      </c>
      <c r="B460" s="165" t="s">
        <v>487</v>
      </c>
      <c r="C460" s="166" t="s">
        <v>2941</v>
      </c>
      <c r="D460" s="391">
        <v>200</v>
      </c>
      <c r="E460" s="167"/>
      <c r="F460" s="392">
        <v>8</v>
      </c>
      <c r="G460" s="393">
        <v>26</v>
      </c>
      <c r="H460" s="167"/>
      <c r="I460" s="168">
        <f t="shared" ref="I460:I523" si="26">SUM(D460,G460)</f>
        <v>226</v>
      </c>
      <c r="J460" s="167"/>
      <c r="K460" s="394">
        <v>2</v>
      </c>
      <c r="L460" s="167"/>
      <c r="M460" s="168">
        <f t="shared" ref="M460:M523" si="27">SUM(I460,K460)</f>
        <v>228</v>
      </c>
      <c r="N460" s="167"/>
      <c r="O460" s="169">
        <f t="shared" si="25"/>
        <v>0</v>
      </c>
      <c r="P460" s="165" t="s">
        <v>487</v>
      </c>
      <c r="Q460" s="205"/>
    </row>
    <row r="461" spans="1:17" s="89" customFormat="1" ht="17.25" customHeight="1" x14ac:dyDescent="0.25">
      <c r="A461" s="146" t="s">
        <v>488</v>
      </c>
      <c r="B461" s="147" t="s">
        <v>489</v>
      </c>
      <c r="C461" s="148" t="s">
        <v>2942</v>
      </c>
      <c r="D461" s="395">
        <v>140</v>
      </c>
      <c r="E461" s="105"/>
      <c r="F461" s="396">
        <v>18</v>
      </c>
      <c r="G461" s="397">
        <v>160</v>
      </c>
      <c r="H461" s="105"/>
      <c r="I461" s="104">
        <f t="shared" si="26"/>
        <v>300</v>
      </c>
      <c r="J461" s="105"/>
      <c r="K461" s="398">
        <v>5</v>
      </c>
      <c r="L461" s="105"/>
      <c r="M461" s="104">
        <f t="shared" si="27"/>
        <v>305</v>
      </c>
      <c r="N461" s="105"/>
      <c r="O461" s="116">
        <f t="shared" si="25"/>
        <v>0</v>
      </c>
      <c r="P461" s="147" t="s">
        <v>489</v>
      </c>
      <c r="Q461" s="205"/>
    </row>
    <row r="462" spans="1:17" s="89" customFormat="1" ht="17.25" customHeight="1" x14ac:dyDescent="0.25">
      <c r="A462" s="100" t="s">
        <v>488</v>
      </c>
      <c r="B462" s="120" t="s">
        <v>490</v>
      </c>
      <c r="C462" s="102" t="s">
        <v>2943</v>
      </c>
      <c r="D462" s="343">
        <v>124</v>
      </c>
      <c r="E462" s="103"/>
      <c r="F462" s="340">
        <v>15</v>
      </c>
      <c r="G462" s="341">
        <v>89</v>
      </c>
      <c r="H462" s="103"/>
      <c r="I462" s="104">
        <f t="shared" si="26"/>
        <v>213</v>
      </c>
      <c r="J462" s="103"/>
      <c r="K462" s="342">
        <v>15</v>
      </c>
      <c r="L462" s="103"/>
      <c r="M462" s="177">
        <f t="shared" si="27"/>
        <v>228</v>
      </c>
      <c r="N462" s="105"/>
      <c r="O462" s="106">
        <f t="shared" si="25"/>
        <v>0</v>
      </c>
      <c r="P462" s="120" t="s">
        <v>490</v>
      </c>
      <c r="Q462" s="205"/>
    </row>
    <row r="463" spans="1:17" s="89" customFormat="1" ht="17.25" customHeight="1" x14ac:dyDescent="0.25">
      <c r="A463" s="100" t="s">
        <v>488</v>
      </c>
      <c r="B463" s="120" t="s">
        <v>491</v>
      </c>
      <c r="C463" s="102" t="s">
        <v>2944</v>
      </c>
      <c r="D463" s="343">
        <v>200</v>
      </c>
      <c r="E463" s="103"/>
      <c r="F463" s="340">
        <v>31</v>
      </c>
      <c r="G463" s="341">
        <v>363</v>
      </c>
      <c r="H463" s="103"/>
      <c r="I463" s="104">
        <f t="shared" si="26"/>
        <v>563</v>
      </c>
      <c r="J463" s="103"/>
      <c r="K463" s="342">
        <v>12</v>
      </c>
      <c r="L463" s="103"/>
      <c r="M463" s="177">
        <f t="shared" si="27"/>
        <v>575</v>
      </c>
      <c r="N463" s="105"/>
      <c r="O463" s="106">
        <f t="shared" si="25"/>
        <v>0</v>
      </c>
      <c r="P463" s="120" t="s">
        <v>491</v>
      </c>
      <c r="Q463" s="205"/>
    </row>
    <row r="464" spans="1:17" s="89" customFormat="1" ht="17.25" customHeight="1" x14ac:dyDescent="0.25">
      <c r="A464" s="100" t="s">
        <v>488</v>
      </c>
      <c r="B464" s="120" t="s">
        <v>492</v>
      </c>
      <c r="C464" s="102" t="s">
        <v>2945</v>
      </c>
      <c r="D464" s="343">
        <v>138</v>
      </c>
      <c r="E464" s="103"/>
      <c r="F464" s="340">
        <v>55</v>
      </c>
      <c r="G464" s="341">
        <v>317</v>
      </c>
      <c r="H464" s="103"/>
      <c r="I464" s="104">
        <f t="shared" si="26"/>
        <v>455</v>
      </c>
      <c r="J464" s="103"/>
      <c r="K464" s="342">
        <v>9</v>
      </c>
      <c r="L464" s="103"/>
      <c r="M464" s="177">
        <f t="shared" si="27"/>
        <v>464</v>
      </c>
      <c r="N464" s="105"/>
      <c r="O464" s="106">
        <f t="shared" si="25"/>
        <v>0</v>
      </c>
      <c r="P464" s="120" t="s">
        <v>492</v>
      </c>
      <c r="Q464" s="205"/>
    </row>
    <row r="465" spans="1:17" s="89" customFormat="1" ht="17.25" customHeight="1" x14ac:dyDescent="0.25">
      <c r="A465" s="100" t="s">
        <v>488</v>
      </c>
      <c r="B465" s="120" t="s">
        <v>493</v>
      </c>
      <c r="C465" s="102" t="s">
        <v>2946</v>
      </c>
      <c r="D465" s="343">
        <v>265</v>
      </c>
      <c r="E465" s="103"/>
      <c r="F465" s="340">
        <v>24</v>
      </c>
      <c r="G465" s="341">
        <v>200</v>
      </c>
      <c r="H465" s="103"/>
      <c r="I465" s="104">
        <f t="shared" si="26"/>
        <v>465</v>
      </c>
      <c r="J465" s="103"/>
      <c r="K465" s="342">
        <v>8</v>
      </c>
      <c r="L465" s="103"/>
      <c r="M465" s="177">
        <f t="shared" si="27"/>
        <v>473</v>
      </c>
      <c r="N465" s="105"/>
      <c r="O465" s="106">
        <f t="shared" si="25"/>
        <v>0</v>
      </c>
      <c r="P465" s="120" t="s">
        <v>493</v>
      </c>
      <c r="Q465" s="205"/>
    </row>
    <row r="466" spans="1:17" s="89" customFormat="1" ht="17.25" customHeight="1" x14ac:dyDescent="0.25">
      <c r="A466" s="100" t="s">
        <v>488</v>
      </c>
      <c r="B466" s="120" t="s">
        <v>494</v>
      </c>
      <c r="C466" s="102" t="s">
        <v>2947</v>
      </c>
      <c r="D466" s="343">
        <v>117</v>
      </c>
      <c r="E466" s="103"/>
      <c r="F466" s="340">
        <v>20</v>
      </c>
      <c r="G466" s="341">
        <v>363</v>
      </c>
      <c r="H466" s="103"/>
      <c r="I466" s="104">
        <f t="shared" si="26"/>
        <v>480</v>
      </c>
      <c r="J466" s="103"/>
      <c r="K466" s="342">
        <v>3</v>
      </c>
      <c r="L466" s="103"/>
      <c r="M466" s="177">
        <f t="shared" si="27"/>
        <v>483</v>
      </c>
      <c r="N466" s="105"/>
      <c r="O466" s="106">
        <f t="shared" si="25"/>
        <v>0</v>
      </c>
      <c r="P466" s="120" t="s">
        <v>494</v>
      </c>
      <c r="Q466" s="205"/>
    </row>
    <row r="467" spans="1:17" s="89" customFormat="1" ht="17.25" customHeight="1" x14ac:dyDescent="0.25">
      <c r="A467" s="100" t="s">
        <v>488</v>
      </c>
      <c r="B467" s="120" t="s">
        <v>495</v>
      </c>
      <c r="C467" s="102" t="s">
        <v>2948</v>
      </c>
      <c r="D467" s="343">
        <v>122</v>
      </c>
      <c r="E467" s="103"/>
      <c r="F467" s="340">
        <v>37</v>
      </c>
      <c r="G467" s="341">
        <v>460</v>
      </c>
      <c r="H467" s="103"/>
      <c r="I467" s="104">
        <f t="shared" si="26"/>
        <v>582</v>
      </c>
      <c r="J467" s="103"/>
      <c r="K467" s="342">
        <v>6</v>
      </c>
      <c r="L467" s="103"/>
      <c r="M467" s="177">
        <f t="shared" si="27"/>
        <v>588</v>
      </c>
      <c r="N467" s="105"/>
      <c r="O467" s="106">
        <f t="shared" si="25"/>
        <v>0</v>
      </c>
      <c r="P467" s="120" t="s">
        <v>495</v>
      </c>
      <c r="Q467" s="205"/>
    </row>
    <row r="468" spans="1:17" s="89" customFormat="1" ht="17.25" customHeight="1" x14ac:dyDescent="0.25">
      <c r="A468" s="100" t="s">
        <v>488</v>
      </c>
      <c r="B468" s="120" t="s">
        <v>496</v>
      </c>
      <c r="C468" s="102" t="s">
        <v>2949</v>
      </c>
      <c r="D468" s="343">
        <v>196</v>
      </c>
      <c r="E468" s="103"/>
      <c r="F468" s="340">
        <v>47</v>
      </c>
      <c r="G468" s="341">
        <v>348</v>
      </c>
      <c r="H468" s="103"/>
      <c r="I468" s="104">
        <f t="shared" si="26"/>
        <v>544</v>
      </c>
      <c r="J468" s="103"/>
      <c r="K468" s="342">
        <v>9</v>
      </c>
      <c r="L468" s="103"/>
      <c r="M468" s="177">
        <f t="shared" si="27"/>
        <v>553</v>
      </c>
      <c r="N468" s="105"/>
      <c r="O468" s="106">
        <f t="shared" si="25"/>
        <v>0</v>
      </c>
      <c r="P468" s="120" t="s">
        <v>496</v>
      </c>
      <c r="Q468" s="205"/>
    </row>
    <row r="469" spans="1:17" s="89" customFormat="1" ht="17.25" customHeight="1" x14ac:dyDescent="0.25">
      <c r="A469" s="100" t="s">
        <v>488</v>
      </c>
      <c r="B469" s="120" t="s">
        <v>497</v>
      </c>
      <c r="C469" s="102" t="s">
        <v>2950</v>
      </c>
      <c r="D469" s="343">
        <v>233</v>
      </c>
      <c r="E469" s="103"/>
      <c r="F469" s="340">
        <v>36</v>
      </c>
      <c r="G469" s="341">
        <v>202</v>
      </c>
      <c r="H469" s="103"/>
      <c r="I469" s="104">
        <f t="shared" si="26"/>
        <v>435</v>
      </c>
      <c r="J469" s="103"/>
      <c r="K469" s="342">
        <v>5</v>
      </c>
      <c r="L469" s="103"/>
      <c r="M469" s="177">
        <f t="shared" si="27"/>
        <v>440</v>
      </c>
      <c r="N469" s="105"/>
      <c r="O469" s="106">
        <f t="shared" si="25"/>
        <v>0</v>
      </c>
      <c r="P469" s="120" t="s">
        <v>497</v>
      </c>
      <c r="Q469" s="205"/>
    </row>
    <row r="470" spans="1:17" s="89" customFormat="1" ht="17.25" customHeight="1" x14ac:dyDescent="0.25">
      <c r="A470" s="100" t="s">
        <v>488</v>
      </c>
      <c r="B470" s="120" t="s">
        <v>498</v>
      </c>
      <c r="C470" s="102" t="s">
        <v>2951</v>
      </c>
      <c r="D470" s="343">
        <v>151</v>
      </c>
      <c r="E470" s="103"/>
      <c r="F470" s="340">
        <v>28</v>
      </c>
      <c r="G470" s="341">
        <v>239</v>
      </c>
      <c r="H470" s="103"/>
      <c r="I470" s="104">
        <f t="shared" si="26"/>
        <v>390</v>
      </c>
      <c r="J470" s="103"/>
      <c r="K470" s="342">
        <v>30</v>
      </c>
      <c r="L470" s="103"/>
      <c r="M470" s="177">
        <f t="shared" si="27"/>
        <v>420</v>
      </c>
      <c r="N470" s="105"/>
      <c r="O470" s="106">
        <f t="shared" si="25"/>
        <v>0</v>
      </c>
      <c r="P470" s="120" t="s">
        <v>498</v>
      </c>
      <c r="Q470" s="205"/>
    </row>
    <row r="471" spans="1:17" s="89" customFormat="1" ht="17.25" customHeight="1" x14ac:dyDescent="0.25">
      <c r="A471" s="100" t="s">
        <v>488</v>
      </c>
      <c r="B471" s="120" t="s">
        <v>499</v>
      </c>
      <c r="C471" s="102" t="s">
        <v>2952</v>
      </c>
      <c r="D471" s="343">
        <v>208</v>
      </c>
      <c r="E471" s="103"/>
      <c r="F471" s="340">
        <v>30</v>
      </c>
      <c r="G471" s="341">
        <v>209</v>
      </c>
      <c r="H471" s="103"/>
      <c r="I471" s="104">
        <f t="shared" si="26"/>
        <v>417</v>
      </c>
      <c r="J471" s="103"/>
      <c r="K471" s="342">
        <v>5</v>
      </c>
      <c r="L471" s="103"/>
      <c r="M471" s="177">
        <f t="shared" si="27"/>
        <v>422</v>
      </c>
      <c r="N471" s="105"/>
      <c r="O471" s="106">
        <f t="shared" si="25"/>
        <v>0</v>
      </c>
      <c r="P471" s="120" t="s">
        <v>499</v>
      </c>
      <c r="Q471" s="205"/>
    </row>
    <row r="472" spans="1:17" s="89" customFormat="1" ht="17.25" customHeight="1" x14ac:dyDescent="0.25">
      <c r="A472" s="100" t="s">
        <v>488</v>
      </c>
      <c r="B472" s="120" t="s">
        <v>500</v>
      </c>
      <c r="C472" s="102" t="s">
        <v>2953</v>
      </c>
      <c r="D472" s="343">
        <v>246</v>
      </c>
      <c r="E472" s="103"/>
      <c r="F472" s="340">
        <v>37</v>
      </c>
      <c r="G472" s="341">
        <v>310</v>
      </c>
      <c r="H472" s="103"/>
      <c r="I472" s="104">
        <f t="shared" si="26"/>
        <v>556</v>
      </c>
      <c r="J472" s="103"/>
      <c r="K472" s="342">
        <v>12</v>
      </c>
      <c r="L472" s="103"/>
      <c r="M472" s="177">
        <f t="shared" si="27"/>
        <v>568</v>
      </c>
      <c r="N472" s="105"/>
      <c r="O472" s="106">
        <f t="shared" si="25"/>
        <v>0</v>
      </c>
      <c r="P472" s="120" t="s">
        <v>500</v>
      </c>
      <c r="Q472" s="205"/>
    </row>
    <row r="473" spans="1:17" s="89" customFormat="1" ht="17.25" customHeight="1" x14ac:dyDescent="0.25">
      <c r="A473" s="100" t="s">
        <v>488</v>
      </c>
      <c r="B473" s="120" t="s">
        <v>501</v>
      </c>
      <c r="C473" s="102" t="s">
        <v>502</v>
      </c>
      <c r="D473" s="343">
        <v>132</v>
      </c>
      <c r="E473" s="103"/>
      <c r="F473" s="340">
        <v>28</v>
      </c>
      <c r="G473" s="341">
        <v>190</v>
      </c>
      <c r="H473" s="103"/>
      <c r="I473" s="104">
        <f t="shared" si="26"/>
        <v>322</v>
      </c>
      <c r="J473" s="103"/>
      <c r="K473" s="342">
        <v>2</v>
      </c>
      <c r="L473" s="103"/>
      <c r="M473" s="177">
        <f t="shared" si="27"/>
        <v>324</v>
      </c>
      <c r="N473" s="105"/>
      <c r="O473" s="106">
        <f t="shared" si="25"/>
        <v>0</v>
      </c>
      <c r="P473" s="120" t="s">
        <v>501</v>
      </c>
      <c r="Q473" s="205"/>
    </row>
    <row r="474" spans="1:17" s="89" customFormat="1" ht="17.25" customHeight="1" x14ac:dyDescent="0.25">
      <c r="A474" s="100" t="s">
        <v>488</v>
      </c>
      <c r="B474" s="120" t="s">
        <v>503</v>
      </c>
      <c r="C474" s="102" t="s">
        <v>2954</v>
      </c>
      <c r="D474" s="343">
        <v>96</v>
      </c>
      <c r="E474" s="103"/>
      <c r="F474" s="340">
        <v>33</v>
      </c>
      <c r="G474" s="341">
        <v>228</v>
      </c>
      <c r="H474" s="103"/>
      <c r="I474" s="104">
        <f t="shared" si="26"/>
        <v>324</v>
      </c>
      <c r="J474" s="103"/>
      <c r="K474" s="342">
        <v>4</v>
      </c>
      <c r="L474" s="103"/>
      <c r="M474" s="177">
        <f t="shared" si="27"/>
        <v>328</v>
      </c>
      <c r="N474" s="105"/>
      <c r="O474" s="106">
        <f t="shared" si="25"/>
        <v>0</v>
      </c>
      <c r="P474" s="120" t="s">
        <v>503</v>
      </c>
      <c r="Q474" s="205"/>
    </row>
    <row r="475" spans="1:17" s="89" customFormat="1" ht="17.25" customHeight="1" x14ac:dyDescent="0.25">
      <c r="A475" s="100" t="s">
        <v>488</v>
      </c>
      <c r="B475" s="120" t="s">
        <v>504</v>
      </c>
      <c r="C475" s="102" t="s">
        <v>2955</v>
      </c>
      <c r="D475" s="362">
        <v>87</v>
      </c>
      <c r="E475" s="103"/>
      <c r="F475" s="340">
        <v>37</v>
      </c>
      <c r="G475" s="341">
        <v>445</v>
      </c>
      <c r="H475" s="103"/>
      <c r="I475" s="104">
        <f t="shared" si="26"/>
        <v>532</v>
      </c>
      <c r="J475" s="103"/>
      <c r="K475" s="342">
        <v>22</v>
      </c>
      <c r="L475" s="103"/>
      <c r="M475" s="177">
        <f t="shared" si="27"/>
        <v>554</v>
      </c>
      <c r="N475" s="105"/>
      <c r="O475" s="106">
        <f t="shared" si="25"/>
        <v>0</v>
      </c>
      <c r="P475" s="314" t="s">
        <v>504</v>
      </c>
      <c r="Q475" s="205"/>
    </row>
    <row r="476" spans="1:17" s="89" customFormat="1" ht="17.25" customHeight="1" x14ac:dyDescent="0.25">
      <c r="A476" s="100" t="s">
        <v>488</v>
      </c>
      <c r="B476" s="120" t="s">
        <v>505</v>
      </c>
      <c r="C476" s="480" t="s">
        <v>2956</v>
      </c>
      <c r="D476" s="343">
        <v>247</v>
      </c>
      <c r="E476" s="103"/>
      <c r="F476" s="340">
        <v>16</v>
      </c>
      <c r="G476" s="341">
        <v>148</v>
      </c>
      <c r="H476" s="103"/>
      <c r="I476" s="104">
        <f t="shared" si="26"/>
        <v>395</v>
      </c>
      <c r="J476" s="103"/>
      <c r="K476" s="342">
        <v>3</v>
      </c>
      <c r="L476" s="103"/>
      <c r="M476" s="177">
        <f t="shared" si="27"/>
        <v>398</v>
      </c>
      <c r="N476" s="105"/>
      <c r="O476" s="106">
        <f t="shared" si="25"/>
        <v>0</v>
      </c>
      <c r="P476" s="120" t="s">
        <v>505</v>
      </c>
      <c r="Q476" s="205"/>
    </row>
    <row r="477" spans="1:17" s="89" customFormat="1" ht="17.25" customHeight="1" x14ac:dyDescent="0.25">
      <c r="A477" s="100" t="s">
        <v>488</v>
      </c>
      <c r="B477" s="120" t="s">
        <v>506</v>
      </c>
      <c r="C477" s="102" t="s">
        <v>2957</v>
      </c>
      <c r="D477" s="343">
        <v>135</v>
      </c>
      <c r="E477" s="103"/>
      <c r="F477" s="340">
        <v>37</v>
      </c>
      <c r="G477" s="341">
        <v>493</v>
      </c>
      <c r="H477" s="103"/>
      <c r="I477" s="104">
        <f t="shared" si="26"/>
        <v>628</v>
      </c>
      <c r="J477" s="103"/>
      <c r="K477" s="342">
        <v>15</v>
      </c>
      <c r="L477" s="103"/>
      <c r="M477" s="177">
        <f t="shared" si="27"/>
        <v>643</v>
      </c>
      <c r="N477" s="105"/>
      <c r="O477" s="106">
        <f t="shared" si="25"/>
        <v>0</v>
      </c>
      <c r="P477" s="120" t="s">
        <v>506</v>
      </c>
      <c r="Q477" s="205"/>
    </row>
    <row r="478" spans="1:17" s="89" customFormat="1" ht="17.25" customHeight="1" x14ac:dyDescent="0.25">
      <c r="A478" s="100" t="s">
        <v>488</v>
      </c>
      <c r="B478" s="120" t="s">
        <v>507</v>
      </c>
      <c r="C478" s="102" t="s">
        <v>2958</v>
      </c>
      <c r="D478" s="343">
        <v>76</v>
      </c>
      <c r="E478" s="103"/>
      <c r="F478" s="340">
        <v>18</v>
      </c>
      <c r="G478" s="341">
        <v>331</v>
      </c>
      <c r="H478" s="103"/>
      <c r="I478" s="104">
        <f t="shared" si="26"/>
        <v>407</v>
      </c>
      <c r="J478" s="103"/>
      <c r="K478" s="342">
        <v>2</v>
      </c>
      <c r="L478" s="103"/>
      <c r="M478" s="177">
        <f t="shared" si="27"/>
        <v>409</v>
      </c>
      <c r="N478" s="105"/>
      <c r="O478" s="106">
        <f t="shared" si="25"/>
        <v>0</v>
      </c>
      <c r="P478" s="120" t="s">
        <v>507</v>
      </c>
      <c r="Q478" s="205"/>
    </row>
    <row r="479" spans="1:17" s="89" customFormat="1" ht="17.25" customHeight="1" x14ac:dyDescent="0.25">
      <c r="A479" s="100" t="s">
        <v>488</v>
      </c>
      <c r="B479" s="120" t="s">
        <v>508</v>
      </c>
      <c r="C479" s="102" t="s">
        <v>2959</v>
      </c>
      <c r="D479" s="343">
        <v>218</v>
      </c>
      <c r="E479" s="103"/>
      <c r="F479" s="340">
        <v>38</v>
      </c>
      <c r="G479" s="341">
        <v>202</v>
      </c>
      <c r="H479" s="103"/>
      <c r="I479" s="104">
        <f t="shared" si="26"/>
        <v>420</v>
      </c>
      <c r="J479" s="103"/>
      <c r="K479" s="342">
        <v>8</v>
      </c>
      <c r="L479" s="103"/>
      <c r="M479" s="177">
        <f t="shared" si="27"/>
        <v>428</v>
      </c>
      <c r="N479" s="105"/>
      <c r="O479" s="106">
        <f t="shared" si="25"/>
        <v>0</v>
      </c>
      <c r="P479" s="120" t="s">
        <v>508</v>
      </c>
      <c r="Q479" s="205"/>
    </row>
    <row r="480" spans="1:17" s="89" customFormat="1" ht="17.25" customHeight="1" x14ac:dyDescent="0.25">
      <c r="A480" s="100" t="s">
        <v>488</v>
      </c>
      <c r="B480" s="120" t="s">
        <v>509</v>
      </c>
      <c r="C480" s="102" t="s">
        <v>2960</v>
      </c>
      <c r="D480" s="343">
        <v>155</v>
      </c>
      <c r="E480" s="103"/>
      <c r="F480" s="340">
        <v>20</v>
      </c>
      <c r="G480" s="341">
        <v>154</v>
      </c>
      <c r="H480" s="103"/>
      <c r="I480" s="104">
        <f t="shared" si="26"/>
        <v>309</v>
      </c>
      <c r="J480" s="103"/>
      <c r="K480" s="342">
        <v>5</v>
      </c>
      <c r="L480" s="103"/>
      <c r="M480" s="177">
        <f t="shared" si="27"/>
        <v>314</v>
      </c>
      <c r="N480" s="105"/>
      <c r="O480" s="106">
        <f t="shared" si="25"/>
        <v>0</v>
      </c>
      <c r="P480" s="120" t="s">
        <v>509</v>
      </c>
      <c r="Q480" s="205"/>
    </row>
    <row r="481" spans="1:17" s="89" customFormat="1" ht="17.25" customHeight="1" x14ac:dyDescent="0.25">
      <c r="A481" s="100" t="s">
        <v>488</v>
      </c>
      <c r="B481" s="120" t="s">
        <v>510</v>
      </c>
      <c r="C481" s="102" t="s">
        <v>2961</v>
      </c>
      <c r="D481" s="343">
        <v>125</v>
      </c>
      <c r="E481" s="103"/>
      <c r="F481" s="340">
        <v>18</v>
      </c>
      <c r="G481" s="341">
        <v>174</v>
      </c>
      <c r="H481" s="103"/>
      <c r="I481" s="104">
        <f t="shared" si="26"/>
        <v>299</v>
      </c>
      <c r="J481" s="103"/>
      <c r="K481" s="342">
        <v>3</v>
      </c>
      <c r="L481" s="103"/>
      <c r="M481" s="177">
        <f t="shared" si="27"/>
        <v>302</v>
      </c>
      <c r="N481" s="105"/>
      <c r="O481" s="106">
        <f t="shared" si="25"/>
        <v>0</v>
      </c>
      <c r="P481" s="120" t="s">
        <v>510</v>
      </c>
      <c r="Q481" s="205"/>
    </row>
    <row r="482" spans="1:17" s="89" customFormat="1" ht="17.25" customHeight="1" x14ac:dyDescent="0.25">
      <c r="A482" s="100" t="s">
        <v>488</v>
      </c>
      <c r="B482" s="120" t="s">
        <v>511</v>
      </c>
      <c r="C482" s="102" t="s">
        <v>2962</v>
      </c>
      <c r="D482" s="343">
        <v>186</v>
      </c>
      <c r="E482" s="103"/>
      <c r="F482" s="340">
        <v>16</v>
      </c>
      <c r="G482" s="341">
        <v>220</v>
      </c>
      <c r="H482" s="103"/>
      <c r="I482" s="104">
        <f t="shared" si="26"/>
        <v>406</v>
      </c>
      <c r="J482" s="103"/>
      <c r="K482" s="342">
        <v>8</v>
      </c>
      <c r="L482" s="103"/>
      <c r="M482" s="177">
        <f t="shared" si="27"/>
        <v>414</v>
      </c>
      <c r="N482" s="105"/>
      <c r="O482" s="106">
        <f t="shared" si="25"/>
        <v>0</v>
      </c>
      <c r="P482" s="120" t="s">
        <v>511</v>
      </c>
      <c r="Q482" s="205"/>
    </row>
    <row r="483" spans="1:17" s="107" customFormat="1" ht="17.25" customHeight="1" x14ac:dyDescent="0.25">
      <c r="A483" s="95" t="s">
        <v>488</v>
      </c>
      <c r="B483" s="119" t="s">
        <v>512</v>
      </c>
      <c r="C483" s="96" t="s">
        <v>2963</v>
      </c>
      <c r="D483" s="353">
        <v>0</v>
      </c>
      <c r="E483" s="97"/>
      <c r="F483" s="354">
        <v>0</v>
      </c>
      <c r="G483" s="355">
        <v>0</v>
      </c>
      <c r="H483" s="97"/>
      <c r="I483" s="94">
        <f t="shared" si="26"/>
        <v>0</v>
      </c>
      <c r="J483" s="97"/>
      <c r="K483" s="356">
        <v>0</v>
      </c>
      <c r="L483" s="97"/>
      <c r="M483" s="132">
        <f t="shared" si="27"/>
        <v>0</v>
      </c>
      <c r="N483" s="93"/>
      <c r="O483" s="99">
        <f t="shared" si="25"/>
        <v>0</v>
      </c>
      <c r="P483" s="119" t="s">
        <v>512</v>
      </c>
      <c r="Q483" s="196"/>
    </row>
    <row r="484" spans="1:17" s="107" customFormat="1" ht="17.25" customHeight="1" x14ac:dyDescent="0.25">
      <c r="A484" s="95" t="s">
        <v>488</v>
      </c>
      <c r="B484" s="119" t="s">
        <v>513</v>
      </c>
      <c r="C484" s="96" t="s">
        <v>2964</v>
      </c>
      <c r="D484" s="353">
        <v>0</v>
      </c>
      <c r="E484" s="97"/>
      <c r="F484" s="354">
        <v>0</v>
      </c>
      <c r="G484" s="355">
        <v>0</v>
      </c>
      <c r="H484" s="97"/>
      <c r="I484" s="94">
        <f t="shared" si="26"/>
        <v>0</v>
      </c>
      <c r="J484" s="97"/>
      <c r="K484" s="356">
        <v>0</v>
      </c>
      <c r="L484" s="97"/>
      <c r="M484" s="132">
        <f t="shared" si="27"/>
        <v>0</v>
      </c>
      <c r="N484" s="93"/>
      <c r="O484" s="99">
        <v>0</v>
      </c>
      <c r="P484" s="316" t="s">
        <v>513</v>
      </c>
      <c r="Q484" s="196"/>
    </row>
    <row r="485" spans="1:17" s="107" customFormat="1" ht="17.25" customHeight="1" x14ac:dyDescent="0.25">
      <c r="A485" s="95" t="s">
        <v>488</v>
      </c>
      <c r="B485" s="119" t="s">
        <v>514</v>
      </c>
      <c r="C485" s="96" t="s">
        <v>2965</v>
      </c>
      <c r="D485" s="353">
        <v>0</v>
      </c>
      <c r="E485" s="97"/>
      <c r="F485" s="354">
        <v>0</v>
      </c>
      <c r="G485" s="355">
        <v>0</v>
      </c>
      <c r="H485" s="97"/>
      <c r="I485" s="94">
        <f t="shared" si="26"/>
        <v>0</v>
      </c>
      <c r="J485" s="97"/>
      <c r="K485" s="356">
        <v>0</v>
      </c>
      <c r="L485" s="97"/>
      <c r="M485" s="132">
        <f t="shared" si="27"/>
        <v>0</v>
      </c>
      <c r="N485" s="93"/>
      <c r="O485" s="99">
        <v>0</v>
      </c>
      <c r="P485" s="316" t="s">
        <v>514</v>
      </c>
      <c r="Q485" s="196"/>
    </row>
    <row r="486" spans="1:17" s="89" customFormat="1" ht="17.25" customHeight="1" x14ac:dyDescent="0.25">
      <c r="A486" s="108" t="s">
        <v>488</v>
      </c>
      <c r="B486" s="122" t="s">
        <v>515</v>
      </c>
      <c r="C486" s="109" t="s">
        <v>2966</v>
      </c>
      <c r="D486" s="344">
        <v>235</v>
      </c>
      <c r="E486" s="110"/>
      <c r="F486" s="345">
        <v>25</v>
      </c>
      <c r="G486" s="346">
        <v>185</v>
      </c>
      <c r="H486" s="110"/>
      <c r="I486" s="111">
        <f t="shared" si="26"/>
        <v>420</v>
      </c>
      <c r="J486" s="110"/>
      <c r="K486" s="347">
        <v>4</v>
      </c>
      <c r="L486" s="110"/>
      <c r="M486" s="111">
        <f t="shared" si="27"/>
        <v>424</v>
      </c>
      <c r="N486" s="110"/>
      <c r="O486" s="170">
        <f t="shared" ref="O486:O500" si="28">SUM((D486*E486),(G486*H486),(I486*J486),(K486*L486),(M486*N486))</f>
        <v>0</v>
      </c>
      <c r="P486" s="122" t="s">
        <v>515</v>
      </c>
      <c r="Q486" s="205"/>
    </row>
    <row r="487" spans="1:17" s="89" customFormat="1" ht="17.25" customHeight="1" x14ac:dyDescent="0.25">
      <c r="A487" s="113" t="s">
        <v>488</v>
      </c>
      <c r="B487" s="118" t="s">
        <v>516</v>
      </c>
      <c r="C487" s="115" t="s">
        <v>2967</v>
      </c>
      <c r="D487" s="348">
        <v>70</v>
      </c>
      <c r="E487" s="105"/>
      <c r="F487" s="349">
        <v>27</v>
      </c>
      <c r="G487" s="350">
        <v>330</v>
      </c>
      <c r="H487" s="105"/>
      <c r="I487" s="104">
        <f t="shared" si="26"/>
        <v>400</v>
      </c>
      <c r="J487" s="105"/>
      <c r="K487" s="351">
        <v>10</v>
      </c>
      <c r="L487" s="105"/>
      <c r="M487" s="104">
        <f t="shared" si="27"/>
        <v>410</v>
      </c>
      <c r="N487" s="105"/>
      <c r="O487" s="116">
        <f t="shared" si="28"/>
        <v>0</v>
      </c>
      <c r="P487" s="118" t="s">
        <v>516</v>
      </c>
      <c r="Q487" s="205"/>
    </row>
    <row r="488" spans="1:17" s="89" customFormat="1" ht="17.25" customHeight="1" x14ac:dyDescent="0.25">
      <c r="A488" s="100" t="s">
        <v>488</v>
      </c>
      <c r="B488" s="120" t="s">
        <v>517</v>
      </c>
      <c r="C488" s="102" t="s">
        <v>2968</v>
      </c>
      <c r="D488" s="343">
        <v>70</v>
      </c>
      <c r="E488" s="103"/>
      <c r="F488" s="340">
        <v>38</v>
      </c>
      <c r="G488" s="341">
        <v>500</v>
      </c>
      <c r="H488" s="103"/>
      <c r="I488" s="104">
        <f t="shared" si="26"/>
        <v>570</v>
      </c>
      <c r="J488" s="103"/>
      <c r="K488" s="342">
        <v>10</v>
      </c>
      <c r="L488" s="103"/>
      <c r="M488" s="177">
        <f t="shared" si="27"/>
        <v>580</v>
      </c>
      <c r="N488" s="105"/>
      <c r="O488" s="106">
        <f t="shared" si="28"/>
        <v>0</v>
      </c>
      <c r="P488" s="120" t="s">
        <v>517</v>
      </c>
      <c r="Q488" s="205"/>
    </row>
    <row r="489" spans="1:17" s="89" customFormat="1" ht="17.25" customHeight="1" x14ac:dyDescent="0.25">
      <c r="A489" s="100" t="s">
        <v>488</v>
      </c>
      <c r="B489" s="120" t="s">
        <v>518</v>
      </c>
      <c r="C489" s="102" t="s">
        <v>2969</v>
      </c>
      <c r="D489" s="343">
        <v>85</v>
      </c>
      <c r="E489" s="103"/>
      <c r="F489" s="340">
        <v>31</v>
      </c>
      <c r="G489" s="341">
        <v>200</v>
      </c>
      <c r="H489" s="103"/>
      <c r="I489" s="104">
        <f t="shared" si="26"/>
        <v>285</v>
      </c>
      <c r="J489" s="103"/>
      <c r="K489" s="342">
        <v>5</v>
      </c>
      <c r="L489" s="103"/>
      <c r="M489" s="177">
        <f t="shared" si="27"/>
        <v>290</v>
      </c>
      <c r="N489" s="105"/>
      <c r="O489" s="106">
        <f t="shared" si="28"/>
        <v>0</v>
      </c>
      <c r="P489" s="120" t="s">
        <v>518</v>
      </c>
      <c r="Q489" s="205"/>
    </row>
    <row r="490" spans="1:17" s="89" customFormat="1" ht="17.25" customHeight="1" x14ac:dyDescent="0.25">
      <c r="A490" s="100" t="s">
        <v>488</v>
      </c>
      <c r="B490" s="120" t="s">
        <v>519</v>
      </c>
      <c r="C490" s="102" t="s">
        <v>2970</v>
      </c>
      <c r="D490" s="343">
        <v>55</v>
      </c>
      <c r="E490" s="103"/>
      <c r="F490" s="340">
        <v>21</v>
      </c>
      <c r="G490" s="341">
        <v>270</v>
      </c>
      <c r="H490" s="103"/>
      <c r="I490" s="104">
        <f t="shared" si="26"/>
        <v>325</v>
      </c>
      <c r="J490" s="103"/>
      <c r="K490" s="342">
        <v>5</v>
      </c>
      <c r="L490" s="103"/>
      <c r="M490" s="177">
        <f t="shared" si="27"/>
        <v>330</v>
      </c>
      <c r="N490" s="105"/>
      <c r="O490" s="106">
        <f t="shared" si="28"/>
        <v>0</v>
      </c>
      <c r="P490" s="120" t="s">
        <v>519</v>
      </c>
      <c r="Q490" s="205"/>
    </row>
    <row r="491" spans="1:17" s="89" customFormat="1" ht="17.25" customHeight="1" x14ac:dyDescent="0.25">
      <c r="A491" s="100" t="s">
        <v>488</v>
      </c>
      <c r="B491" s="120" t="s">
        <v>520</v>
      </c>
      <c r="C491" s="102" t="s">
        <v>2971</v>
      </c>
      <c r="D491" s="343">
        <v>125</v>
      </c>
      <c r="E491" s="103"/>
      <c r="F491" s="340">
        <v>48</v>
      </c>
      <c r="G491" s="341">
        <v>530</v>
      </c>
      <c r="H491" s="103"/>
      <c r="I491" s="104">
        <f t="shared" si="26"/>
        <v>655</v>
      </c>
      <c r="J491" s="103"/>
      <c r="K491" s="342">
        <v>10</v>
      </c>
      <c r="L491" s="103"/>
      <c r="M491" s="177">
        <f t="shared" si="27"/>
        <v>665</v>
      </c>
      <c r="N491" s="105"/>
      <c r="O491" s="106">
        <f t="shared" si="28"/>
        <v>0</v>
      </c>
      <c r="P491" s="120" t="s">
        <v>520</v>
      </c>
      <c r="Q491" s="205"/>
    </row>
    <row r="492" spans="1:17" s="89" customFormat="1" ht="17.25" customHeight="1" x14ac:dyDescent="0.25">
      <c r="A492" s="100" t="s">
        <v>488</v>
      </c>
      <c r="B492" s="120" t="s">
        <v>521</v>
      </c>
      <c r="C492" s="102" t="s">
        <v>2972</v>
      </c>
      <c r="D492" s="343">
        <v>30</v>
      </c>
      <c r="E492" s="103"/>
      <c r="F492" s="340">
        <v>16</v>
      </c>
      <c r="G492" s="341">
        <v>250</v>
      </c>
      <c r="H492" s="103"/>
      <c r="I492" s="104">
        <f t="shared" si="26"/>
        <v>280</v>
      </c>
      <c r="J492" s="103"/>
      <c r="K492" s="342">
        <v>5</v>
      </c>
      <c r="L492" s="103"/>
      <c r="M492" s="177">
        <f t="shared" si="27"/>
        <v>285</v>
      </c>
      <c r="N492" s="105"/>
      <c r="O492" s="106">
        <f t="shared" si="28"/>
        <v>0</v>
      </c>
      <c r="P492" s="120" t="s">
        <v>521</v>
      </c>
      <c r="Q492" s="205"/>
    </row>
    <row r="493" spans="1:17" s="89" customFormat="1" ht="17.25" customHeight="1" x14ac:dyDescent="0.25">
      <c r="A493" s="100" t="s">
        <v>488</v>
      </c>
      <c r="B493" s="120" t="s">
        <v>522</v>
      </c>
      <c r="C493" s="102" t="s">
        <v>2973</v>
      </c>
      <c r="D493" s="343">
        <v>30</v>
      </c>
      <c r="E493" s="103"/>
      <c r="F493" s="340">
        <v>18</v>
      </c>
      <c r="G493" s="341">
        <v>330</v>
      </c>
      <c r="H493" s="103"/>
      <c r="I493" s="104">
        <f t="shared" si="26"/>
        <v>360</v>
      </c>
      <c r="J493" s="103"/>
      <c r="K493" s="342">
        <v>15</v>
      </c>
      <c r="L493" s="103"/>
      <c r="M493" s="177">
        <f t="shared" si="27"/>
        <v>375</v>
      </c>
      <c r="N493" s="105"/>
      <c r="O493" s="106">
        <f t="shared" si="28"/>
        <v>0</v>
      </c>
      <c r="P493" s="120" t="s">
        <v>522</v>
      </c>
      <c r="Q493" s="205"/>
    </row>
    <row r="494" spans="1:17" s="89" customFormat="1" ht="17.25" customHeight="1" x14ac:dyDescent="0.25">
      <c r="A494" s="100" t="s">
        <v>488</v>
      </c>
      <c r="B494" s="120" t="s">
        <v>523</v>
      </c>
      <c r="C494" s="102" t="s">
        <v>2974</v>
      </c>
      <c r="D494" s="343">
        <v>2</v>
      </c>
      <c r="E494" s="103"/>
      <c r="F494" s="340">
        <v>15</v>
      </c>
      <c r="G494" s="341">
        <v>450</v>
      </c>
      <c r="H494" s="103"/>
      <c r="I494" s="104">
        <f t="shared" si="26"/>
        <v>452</v>
      </c>
      <c r="J494" s="103"/>
      <c r="K494" s="342">
        <v>5</v>
      </c>
      <c r="L494" s="103"/>
      <c r="M494" s="177">
        <f t="shared" si="27"/>
        <v>457</v>
      </c>
      <c r="N494" s="105"/>
      <c r="O494" s="106">
        <f t="shared" si="28"/>
        <v>0</v>
      </c>
      <c r="P494" s="120" t="s">
        <v>523</v>
      </c>
      <c r="Q494" s="205"/>
    </row>
    <row r="495" spans="1:17" s="89" customFormat="1" ht="17.25" customHeight="1" x14ac:dyDescent="0.25">
      <c r="A495" s="100" t="s">
        <v>488</v>
      </c>
      <c r="B495" s="120" t="s">
        <v>524</v>
      </c>
      <c r="C495" s="102" t="s">
        <v>2975</v>
      </c>
      <c r="D495" s="343">
        <v>10</v>
      </c>
      <c r="E495" s="103"/>
      <c r="F495" s="340">
        <v>16</v>
      </c>
      <c r="G495" s="341">
        <v>570</v>
      </c>
      <c r="H495" s="103"/>
      <c r="I495" s="104">
        <f t="shared" si="26"/>
        <v>580</v>
      </c>
      <c r="J495" s="103"/>
      <c r="K495" s="342">
        <v>5</v>
      </c>
      <c r="L495" s="103"/>
      <c r="M495" s="177">
        <f t="shared" si="27"/>
        <v>585</v>
      </c>
      <c r="N495" s="105"/>
      <c r="O495" s="106">
        <f t="shared" si="28"/>
        <v>0</v>
      </c>
      <c r="P495" s="120" t="s">
        <v>524</v>
      </c>
      <c r="Q495" s="205"/>
    </row>
    <row r="496" spans="1:17" s="89" customFormat="1" ht="17.25" customHeight="1" x14ac:dyDescent="0.25">
      <c r="A496" s="100" t="s">
        <v>488</v>
      </c>
      <c r="B496" s="120" t="s">
        <v>525</v>
      </c>
      <c r="C496" s="102" t="s">
        <v>2976</v>
      </c>
      <c r="D496" s="343">
        <v>13</v>
      </c>
      <c r="E496" s="103"/>
      <c r="F496" s="340">
        <v>23</v>
      </c>
      <c r="G496" s="341">
        <v>658</v>
      </c>
      <c r="H496" s="103"/>
      <c r="I496" s="104">
        <f t="shared" si="26"/>
        <v>671</v>
      </c>
      <c r="J496" s="103"/>
      <c r="K496" s="342">
        <v>16</v>
      </c>
      <c r="L496" s="103"/>
      <c r="M496" s="177">
        <f t="shared" si="27"/>
        <v>687</v>
      </c>
      <c r="N496" s="105"/>
      <c r="O496" s="106">
        <f t="shared" si="28"/>
        <v>0</v>
      </c>
      <c r="P496" s="120" t="s">
        <v>525</v>
      </c>
      <c r="Q496" s="205"/>
    </row>
    <row r="497" spans="1:17" s="89" customFormat="1" ht="17.25" customHeight="1" x14ac:dyDescent="0.25">
      <c r="A497" s="100" t="s">
        <v>488</v>
      </c>
      <c r="B497" s="120" t="s">
        <v>526</v>
      </c>
      <c r="C497" s="102" t="s">
        <v>2977</v>
      </c>
      <c r="D497" s="343">
        <v>22</v>
      </c>
      <c r="E497" s="103"/>
      <c r="F497" s="340">
        <v>15</v>
      </c>
      <c r="G497" s="341">
        <v>370</v>
      </c>
      <c r="H497" s="103"/>
      <c r="I497" s="104">
        <f t="shared" si="26"/>
        <v>392</v>
      </c>
      <c r="J497" s="103"/>
      <c r="K497" s="342">
        <v>8</v>
      </c>
      <c r="L497" s="103"/>
      <c r="M497" s="177">
        <f t="shared" si="27"/>
        <v>400</v>
      </c>
      <c r="N497" s="105"/>
      <c r="O497" s="106">
        <f t="shared" si="28"/>
        <v>0</v>
      </c>
      <c r="P497" s="120" t="s">
        <v>526</v>
      </c>
      <c r="Q497" s="205"/>
    </row>
    <row r="498" spans="1:17" s="89" customFormat="1" ht="17.25" customHeight="1" x14ac:dyDescent="0.25">
      <c r="A498" s="100" t="s">
        <v>488</v>
      </c>
      <c r="B498" s="120" t="s">
        <v>527</v>
      </c>
      <c r="C498" s="102" t="s">
        <v>2978</v>
      </c>
      <c r="D498" s="343">
        <v>10</v>
      </c>
      <c r="E498" s="103"/>
      <c r="F498" s="340">
        <v>12</v>
      </c>
      <c r="G498" s="341">
        <v>124</v>
      </c>
      <c r="H498" s="103"/>
      <c r="I498" s="104">
        <f t="shared" si="26"/>
        <v>134</v>
      </c>
      <c r="J498" s="103"/>
      <c r="K498" s="342">
        <v>2</v>
      </c>
      <c r="L498" s="103"/>
      <c r="M498" s="177">
        <f t="shared" si="27"/>
        <v>136</v>
      </c>
      <c r="N498" s="105"/>
      <c r="O498" s="106">
        <f t="shared" si="28"/>
        <v>0</v>
      </c>
      <c r="P498" s="120" t="s">
        <v>527</v>
      </c>
      <c r="Q498" s="205"/>
    </row>
    <row r="499" spans="1:17" s="89" customFormat="1" ht="17.25" customHeight="1" x14ac:dyDescent="0.25">
      <c r="A499" s="100" t="s">
        <v>488</v>
      </c>
      <c r="B499" s="120" t="s">
        <v>528</v>
      </c>
      <c r="C499" s="158" t="s">
        <v>2979</v>
      </c>
      <c r="D499" s="343">
        <v>27</v>
      </c>
      <c r="E499" s="103"/>
      <c r="F499" s="340">
        <v>29</v>
      </c>
      <c r="G499" s="341">
        <v>313</v>
      </c>
      <c r="H499" s="103"/>
      <c r="I499" s="104">
        <f t="shared" si="26"/>
        <v>340</v>
      </c>
      <c r="J499" s="103"/>
      <c r="K499" s="342">
        <v>0</v>
      </c>
      <c r="L499" s="103"/>
      <c r="M499" s="177">
        <f t="shared" si="27"/>
        <v>340</v>
      </c>
      <c r="N499" s="105"/>
      <c r="O499" s="106">
        <f t="shared" si="28"/>
        <v>0</v>
      </c>
      <c r="P499" s="120" t="s">
        <v>528</v>
      </c>
      <c r="Q499" s="205"/>
    </row>
    <row r="500" spans="1:17" s="89" customFormat="1" ht="17.25" customHeight="1" x14ac:dyDescent="0.25">
      <c r="A500" s="100" t="s">
        <v>488</v>
      </c>
      <c r="B500" s="120" t="s">
        <v>529</v>
      </c>
      <c r="C500" s="102" t="s">
        <v>530</v>
      </c>
      <c r="D500" s="343">
        <v>30</v>
      </c>
      <c r="E500" s="103"/>
      <c r="F500" s="340">
        <v>59</v>
      </c>
      <c r="G500" s="341">
        <v>540</v>
      </c>
      <c r="H500" s="103"/>
      <c r="I500" s="104">
        <f t="shared" si="26"/>
        <v>570</v>
      </c>
      <c r="J500" s="103"/>
      <c r="K500" s="342">
        <v>10</v>
      </c>
      <c r="L500" s="103"/>
      <c r="M500" s="177">
        <f t="shared" si="27"/>
        <v>580</v>
      </c>
      <c r="N500" s="105"/>
      <c r="O500" s="106">
        <f t="shared" si="28"/>
        <v>0</v>
      </c>
      <c r="P500" s="120" t="s">
        <v>529</v>
      </c>
      <c r="Q500" s="205"/>
    </row>
    <row r="501" spans="1:17" s="89" customFormat="1" ht="17.25" customHeight="1" x14ac:dyDescent="0.25">
      <c r="A501" s="100" t="s">
        <v>488</v>
      </c>
      <c r="B501" s="120" t="s">
        <v>531</v>
      </c>
      <c r="C501" s="102" t="s">
        <v>2980</v>
      </c>
      <c r="D501" s="343">
        <v>32</v>
      </c>
      <c r="E501" s="103"/>
      <c r="F501" s="340">
        <v>31</v>
      </c>
      <c r="G501" s="341">
        <v>400</v>
      </c>
      <c r="H501" s="103"/>
      <c r="I501" s="104">
        <f t="shared" si="26"/>
        <v>432</v>
      </c>
      <c r="J501" s="103"/>
      <c r="K501" s="342">
        <v>0</v>
      </c>
      <c r="L501" s="103"/>
      <c r="M501" s="177">
        <f t="shared" si="27"/>
        <v>432</v>
      </c>
      <c r="N501" s="105"/>
      <c r="O501" s="106">
        <f t="shared" ref="O501:O564" si="29">SUM((D501*E501),(G501*H501),(I501*J501),(K501*L501),(M501*N501))</f>
        <v>0</v>
      </c>
      <c r="P501" s="120" t="s">
        <v>531</v>
      </c>
      <c r="Q501" s="205"/>
    </row>
    <row r="502" spans="1:17" s="89" customFormat="1" ht="17.25" customHeight="1" x14ac:dyDescent="0.25">
      <c r="A502" s="100" t="s">
        <v>488</v>
      </c>
      <c r="B502" s="120" t="s">
        <v>532</v>
      </c>
      <c r="C502" s="102" t="s">
        <v>2981</v>
      </c>
      <c r="D502" s="343">
        <v>30</v>
      </c>
      <c r="E502" s="103"/>
      <c r="F502" s="340">
        <v>36</v>
      </c>
      <c r="G502" s="341">
        <v>430</v>
      </c>
      <c r="H502" s="103"/>
      <c r="I502" s="104">
        <f t="shared" si="26"/>
        <v>460</v>
      </c>
      <c r="J502" s="103"/>
      <c r="K502" s="342">
        <v>2</v>
      </c>
      <c r="L502" s="103"/>
      <c r="M502" s="177">
        <f t="shared" si="27"/>
        <v>462</v>
      </c>
      <c r="N502" s="105"/>
      <c r="O502" s="106">
        <f t="shared" si="29"/>
        <v>0</v>
      </c>
      <c r="P502" s="120" t="s">
        <v>532</v>
      </c>
      <c r="Q502" s="205"/>
    </row>
    <row r="503" spans="1:17" s="89" customFormat="1" ht="17.25" customHeight="1" x14ac:dyDescent="0.25">
      <c r="A503" s="100" t="s">
        <v>488</v>
      </c>
      <c r="B503" s="120" t="s">
        <v>533</v>
      </c>
      <c r="C503" s="102" t="s">
        <v>534</v>
      </c>
      <c r="D503" s="343">
        <v>35</v>
      </c>
      <c r="E503" s="103"/>
      <c r="F503" s="340">
        <v>47</v>
      </c>
      <c r="G503" s="341">
        <v>455</v>
      </c>
      <c r="H503" s="103"/>
      <c r="I503" s="104">
        <f t="shared" si="26"/>
        <v>490</v>
      </c>
      <c r="J503" s="103"/>
      <c r="K503" s="342">
        <v>5</v>
      </c>
      <c r="L503" s="103"/>
      <c r="M503" s="177">
        <f t="shared" si="27"/>
        <v>495</v>
      </c>
      <c r="N503" s="105"/>
      <c r="O503" s="106">
        <f t="shared" si="29"/>
        <v>0</v>
      </c>
      <c r="P503" s="120" t="s">
        <v>533</v>
      </c>
      <c r="Q503" s="205"/>
    </row>
    <row r="504" spans="1:17" s="89" customFormat="1" ht="17.25" customHeight="1" x14ac:dyDescent="0.25">
      <c r="A504" s="100" t="s">
        <v>488</v>
      </c>
      <c r="B504" s="120" t="s">
        <v>535</v>
      </c>
      <c r="C504" s="102" t="s">
        <v>2982</v>
      </c>
      <c r="D504" s="343">
        <v>20</v>
      </c>
      <c r="E504" s="103"/>
      <c r="F504" s="340">
        <v>18</v>
      </c>
      <c r="G504" s="341">
        <v>210</v>
      </c>
      <c r="H504" s="103"/>
      <c r="I504" s="104">
        <f t="shared" si="26"/>
        <v>230</v>
      </c>
      <c r="J504" s="103"/>
      <c r="K504" s="342">
        <v>0</v>
      </c>
      <c r="L504" s="103"/>
      <c r="M504" s="177">
        <f t="shared" si="27"/>
        <v>230</v>
      </c>
      <c r="N504" s="105"/>
      <c r="O504" s="106">
        <f t="shared" si="29"/>
        <v>0</v>
      </c>
      <c r="P504" s="120" t="s">
        <v>535</v>
      </c>
      <c r="Q504" s="205"/>
    </row>
    <row r="505" spans="1:17" s="89" customFormat="1" ht="17.25" customHeight="1" x14ac:dyDescent="0.25">
      <c r="A505" s="100" t="s">
        <v>488</v>
      </c>
      <c r="B505" s="120" t="s">
        <v>536</v>
      </c>
      <c r="C505" s="102" t="s">
        <v>2983</v>
      </c>
      <c r="D505" s="343">
        <v>20</v>
      </c>
      <c r="E505" s="103"/>
      <c r="F505" s="340">
        <v>22</v>
      </c>
      <c r="G505" s="341">
        <v>242</v>
      </c>
      <c r="H505" s="103"/>
      <c r="I505" s="104">
        <f t="shared" si="26"/>
        <v>262</v>
      </c>
      <c r="J505" s="103"/>
      <c r="K505" s="342">
        <v>0</v>
      </c>
      <c r="L505" s="103"/>
      <c r="M505" s="177">
        <f t="shared" si="27"/>
        <v>262</v>
      </c>
      <c r="N505" s="105"/>
      <c r="O505" s="106">
        <f t="shared" si="29"/>
        <v>0</v>
      </c>
      <c r="P505" s="120" t="s">
        <v>536</v>
      </c>
      <c r="Q505" s="205"/>
    </row>
    <row r="506" spans="1:17" s="89" customFormat="1" ht="17.25" customHeight="1" x14ac:dyDescent="0.25">
      <c r="A506" s="100" t="s">
        <v>488</v>
      </c>
      <c r="B506" s="120" t="s">
        <v>537</v>
      </c>
      <c r="C506" s="102" t="s">
        <v>2984</v>
      </c>
      <c r="D506" s="343">
        <v>22</v>
      </c>
      <c r="E506" s="103"/>
      <c r="F506" s="340">
        <v>22</v>
      </c>
      <c r="G506" s="341">
        <v>377</v>
      </c>
      <c r="H506" s="103"/>
      <c r="I506" s="104">
        <f t="shared" si="26"/>
        <v>399</v>
      </c>
      <c r="J506" s="103"/>
      <c r="K506" s="342">
        <v>5</v>
      </c>
      <c r="L506" s="103"/>
      <c r="M506" s="177">
        <f t="shared" si="27"/>
        <v>404</v>
      </c>
      <c r="N506" s="105"/>
      <c r="O506" s="106">
        <f t="shared" si="29"/>
        <v>0</v>
      </c>
      <c r="P506" s="120" t="s">
        <v>537</v>
      </c>
      <c r="Q506" s="205"/>
    </row>
    <row r="507" spans="1:17" s="89" customFormat="1" ht="17.25" customHeight="1" x14ac:dyDescent="0.25">
      <c r="A507" s="100" t="s">
        <v>488</v>
      </c>
      <c r="B507" s="120" t="s">
        <v>538</v>
      </c>
      <c r="C507" s="102" t="s">
        <v>539</v>
      </c>
      <c r="D507" s="343">
        <v>42</v>
      </c>
      <c r="E507" s="103"/>
      <c r="F507" s="340">
        <v>21</v>
      </c>
      <c r="G507" s="341">
        <v>202</v>
      </c>
      <c r="H507" s="103"/>
      <c r="I507" s="104">
        <f t="shared" si="26"/>
        <v>244</v>
      </c>
      <c r="J507" s="103"/>
      <c r="K507" s="342">
        <v>2</v>
      </c>
      <c r="L507" s="103"/>
      <c r="M507" s="177">
        <f t="shared" si="27"/>
        <v>246</v>
      </c>
      <c r="N507" s="105"/>
      <c r="O507" s="106">
        <f t="shared" si="29"/>
        <v>0</v>
      </c>
      <c r="P507" s="120" t="s">
        <v>538</v>
      </c>
      <c r="Q507" s="205"/>
    </row>
    <row r="508" spans="1:17" s="89" customFormat="1" ht="17.25" customHeight="1" x14ac:dyDescent="0.25">
      <c r="A508" s="100" t="s">
        <v>488</v>
      </c>
      <c r="B508" s="120" t="s">
        <v>540</v>
      </c>
      <c r="C508" s="102" t="s">
        <v>2985</v>
      </c>
      <c r="D508" s="343">
        <v>9</v>
      </c>
      <c r="E508" s="103"/>
      <c r="F508" s="340">
        <v>5</v>
      </c>
      <c r="G508" s="341">
        <v>47</v>
      </c>
      <c r="H508" s="103"/>
      <c r="I508" s="104">
        <f t="shared" si="26"/>
        <v>56</v>
      </c>
      <c r="J508" s="103"/>
      <c r="K508" s="342">
        <v>0</v>
      </c>
      <c r="L508" s="103"/>
      <c r="M508" s="177">
        <f t="shared" si="27"/>
        <v>56</v>
      </c>
      <c r="N508" s="105"/>
      <c r="O508" s="106">
        <f t="shared" si="29"/>
        <v>0</v>
      </c>
      <c r="P508" s="120" t="s">
        <v>540</v>
      </c>
      <c r="Q508" s="205"/>
    </row>
    <row r="509" spans="1:17" s="89" customFormat="1" ht="17.25" customHeight="1" x14ac:dyDescent="0.25">
      <c r="A509" s="100" t="s">
        <v>488</v>
      </c>
      <c r="B509" s="120" t="s">
        <v>541</v>
      </c>
      <c r="C509" s="102" t="s">
        <v>542</v>
      </c>
      <c r="D509" s="343">
        <v>17</v>
      </c>
      <c r="E509" s="103"/>
      <c r="F509" s="340">
        <v>24</v>
      </c>
      <c r="G509" s="341">
        <v>435</v>
      </c>
      <c r="H509" s="103"/>
      <c r="I509" s="104">
        <f t="shared" si="26"/>
        <v>452</v>
      </c>
      <c r="J509" s="103"/>
      <c r="K509" s="342">
        <v>8</v>
      </c>
      <c r="L509" s="103"/>
      <c r="M509" s="177">
        <f t="shared" si="27"/>
        <v>460</v>
      </c>
      <c r="N509" s="105"/>
      <c r="O509" s="106">
        <f t="shared" si="29"/>
        <v>0</v>
      </c>
      <c r="P509" s="120" t="s">
        <v>541</v>
      </c>
      <c r="Q509" s="205"/>
    </row>
    <row r="510" spans="1:17" s="89" customFormat="1" ht="17.25" customHeight="1" x14ac:dyDescent="0.25">
      <c r="A510" s="100" t="s">
        <v>488</v>
      </c>
      <c r="B510" s="120" t="s">
        <v>543</v>
      </c>
      <c r="C510" s="102" t="s">
        <v>544</v>
      </c>
      <c r="D510" s="343">
        <v>21</v>
      </c>
      <c r="E510" s="103"/>
      <c r="F510" s="340">
        <v>63</v>
      </c>
      <c r="G510" s="341">
        <v>331</v>
      </c>
      <c r="H510" s="103"/>
      <c r="I510" s="104">
        <f t="shared" si="26"/>
        <v>352</v>
      </c>
      <c r="J510" s="103"/>
      <c r="K510" s="342">
        <v>16</v>
      </c>
      <c r="L510" s="103"/>
      <c r="M510" s="177">
        <f t="shared" si="27"/>
        <v>368</v>
      </c>
      <c r="N510" s="105"/>
      <c r="O510" s="106">
        <f t="shared" si="29"/>
        <v>0</v>
      </c>
      <c r="P510" s="120" t="s">
        <v>543</v>
      </c>
      <c r="Q510" s="205"/>
    </row>
    <row r="511" spans="1:17" s="89" customFormat="1" ht="17.25" customHeight="1" x14ac:dyDescent="0.25">
      <c r="A511" s="100" t="s">
        <v>488</v>
      </c>
      <c r="B511" s="120" t="s">
        <v>545</v>
      </c>
      <c r="C511" s="102" t="s">
        <v>546</v>
      </c>
      <c r="D511" s="343">
        <v>2</v>
      </c>
      <c r="E511" s="103"/>
      <c r="F511" s="340">
        <v>15</v>
      </c>
      <c r="G511" s="341">
        <v>197</v>
      </c>
      <c r="H511" s="103"/>
      <c r="I511" s="104">
        <f t="shared" si="26"/>
        <v>199</v>
      </c>
      <c r="J511" s="103"/>
      <c r="K511" s="342">
        <v>1</v>
      </c>
      <c r="L511" s="103"/>
      <c r="M511" s="177">
        <f t="shared" si="27"/>
        <v>200</v>
      </c>
      <c r="N511" s="105"/>
      <c r="O511" s="106">
        <f t="shared" si="29"/>
        <v>0</v>
      </c>
      <c r="P511" s="120" t="s">
        <v>545</v>
      </c>
      <c r="Q511" s="205"/>
    </row>
    <row r="512" spans="1:17" s="89" customFormat="1" ht="17.25" customHeight="1" x14ac:dyDescent="0.25">
      <c r="A512" s="100" t="s">
        <v>488</v>
      </c>
      <c r="B512" s="120" t="s">
        <v>547</v>
      </c>
      <c r="C512" s="102" t="s">
        <v>2986</v>
      </c>
      <c r="D512" s="343">
        <v>23</v>
      </c>
      <c r="E512" s="103"/>
      <c r="F512" s="340">
        <v>23</v>
      </c>
      <c r="G512" s="341">
        <v>276</v>
      </c>
      <c r="H512" s="103"/>
      <c r="I512" s="104">
        <f t="shared" si="26"/>
        <v>299</v>
      </c>
      <c r="J512" s="103"/>
      <c r="K512" s="342">
        <v>6</v>
      </c>
      <c r="L512" s="103"/>
      <c r="M512" s="177">
        <f t="shared" si="27"/>
        <v>305</v>
      </c>
      <c r="N512" s="105"/>
      <c r="O512" s="106">
        <f t="shared" si="29"/>
        <v>0</v>
      </c>
      <c r="P512" s="120" t="s">
        <v>547</v>
      </c>
      <c r="Q512" s="205"/>
    </row>
    <row r="513" spans="1:17" s="89" customFormat="1" ht="17.25" customHeight="1" x14ac:dyDescent="0.25">
      <c r="A513" s="100" t="s">
        <v>488</v>
      </c>
      <c r="B513" s="120" t="s">
        <v>548</v>
      </c>
      <c r="C513" s="102" t="s">
        <v>549</v>
      </c>
      <c r="D513" s="343">
        <v>30</v>
      </c>
      <c r="E513" s="103"/>
      <c r="F513" s="340">
        <v>27</v>
      </c>
      <c r="G513" s="341">
        <v>240</v>
      </c>
      <c r="H513" s="103"/>
      <c r="I513" s="104">
        <f t="shared" si="26"/>
        <v>270</v>
      </c>
      <c r="J513" s="103"/>
      <c r="K513" s="342">
        <v>5</v>
      </c>
      <c r="L513" s="103"/>
      <c r="M513" s="177">
        <f t="shared" si="27"/>
        <v>275</v>
      </c>
      <c r="N513" s="105"/>
      <c r="O513" s="106">
        <f t="shared" si="29"/>
        <v>0</v>
      </c>
      <c r="P513" s="120" t="s">
        <v>548</v>
      </c>
      <c r="Q513" s="205"/>
    </row>
    <row r="514" spans="1:17" s="89" customFormat="1" ht="17.25" customHeight="1" x14ac:dyDescent="0.25">
      <c r="A514" s="100" t="s">
        <v>488</v>
      </c>
      <c r="B514" s="120" t="s">
        <v>550</v>
      </c>
      <c r="C514" s="102" t="s">
        <v>2987</v>
      </c>
      <c r="D514" s="343">
        <v>15</v>
      </c>
      <c r="E514" s="103"/>
      <c r="F514" s="340">
        <v>22</v>
      </c>
      <c r="G514" s="341">
        <v>300</v>
      </c>
      <c r="H514" s="103"/>
      <c r="I514" s="104">
        <f t="shared" si="26"/>
        <v>315</v>
      </c>
      <c r="J514" s="103"/>
      <c r="K514" s="342">
        <v>5</v>
      </c>
      <c r="L514" s="103"/>
      <c r="M514" s="177">
        <f t="shared" si="27"/>
        <v>320</v>
      </c>
      <c r="N514" s="105"/>
      <c r="O514" s="106">
        <f t="shared" si="29"/>
        <v>0</v>
      </c>
      <c r="P514" s="120" t="s">
        <v>550</v>
      </c>
      <c r="Q514" s="205"/>
    </row>
    <row r="515" spans="1:17" s="89" customFormat="1" ht="17.25" customHeight="1" x14ac:dyDescent="0.25">
      <c r="A515" s="100" t="s">
        <v>488</v>
      </c>
      <c r="B515" s="120" t="s">
        <v>551</v>
      </c>
      <c r="C515" s="102" t="s">
        <v>552</v>
      </c>
      <c r="D515" s="343">
        <v>12</v>
      </c>
      <c r="E515" s="103"/>
      <c r="F515" s="340">
        <v>20</v>
      </c>
      <c r="G515" s="341">
        <v>328</v>
      </c>
      <c r="H515" s="103"/>
      <c r="I515" s="104">
        <f t="shared" si="26"/>
        <v>340</v>
      </c>
      <c r="J515" s="103"/>
      <c r="K515" s="342">
        <v>0</v>
      </c>
      <c r="L515" s="103"/>
      <c r="M515" s="177">
        <f t="shared" si="27"/>
        <v>340</v>
      </c>
      <c r="N515" s="105"/>
      <c r="O515" s="106">
        <f t="shared" si="29"/>
        <v>0</v>
      </c>
      <c r="P515" s="120" t="s">
        <v>551</v>
      </c>
      <c r="Q515" s="205"/>
    </row>
    <row r="516" spans="1:17" s="89" customFormat="1" ht="17.25" customHeight="1" x14ac:dyDescent="0.25">
      <c r="A516" s="128" t="s">
        <v>553</v>
      </c>
      <c r="B516" s="120" t="s">
        <v>554</v>
      </c>
      <c r="C516" s="102" t="s">
        <v>555</v>
      </c>
      <c r="D516" s="377">
        <v>18</v>
      </c>
      <c r="E516" s="160"/>
      <c r="F516" s="378">
        <v>23</v>
      </c>
      <c r="G516" s="379">
        <v>252</v>
      </c>
      <c r="H516" s="160"/>
      <c r="I516" s="104">
        <f t="shared" si="26"/>
        <v>270</v>
      </c>
      <c r="J516" s="160"/>
      <c r="K516" s="380">
        <v>0</v>
      </c>
      <c r="L516" s="160"/>
      <c r="M516" s="177">
        <f t="shared" si="27"/>
        <v>270</v>
      </c>
      <c r="N516" s="105"/>
      <c r="O516" s="106">
        <f t="shared" si="29"/>
        <v>0</v>
      </c>
      <c r="P516" s="120" t="s">
        <v>554</v>
      </c>
      <c r="Q516" s="205"/>
    </row>
    <row r="517" spans="1:17" s="89" customFormat="1" ht="17.25" customHeight="1" x14ac:dyDescent="0.25">
      <c r="A517" s="108" t="s">
        <v>488</v>
      </c>
      <c r="B517" s="122" t="s">
        <v>556</v>
      </c>
      <c r="C517" s="109" t="s">
        <v>2988</v>
      </c>
      <c r="D517" s="344">
        <v>17</v>
      </c>
      <c r="E517" s="110"/>
      <c r="F517" s="345">
        <v>41</v>
      </c>
      <c r="G517" s="346">
        <v>430</v>
      </c>
      <c r="H517" s="110"/>
      <c r="I517" s="111">
        <f t="shared" si="26"/>
        <v>447</v>
      </c>
      <c r="J517" s="110"/>
      <c r="K517" s="347">
        <v>6</v>
      </c>
      <c r="L517" s="110"/>
      <c r="M517" s="111">
        <f t="shared" si="27"/>
        <v>453</v>
      </c>
      <c r="N517" s="110"/>
      <c r="O517" s="112">
        <f t="shared" si="29"/>
        <v>0</v>
      </c>
      <c r="P517" s="122" t="s">
        <v>556</v>
      </c>
      <c r="Q517" s="205"/>
    </row>
    <row r="518" spans="1:17" s="89" customFormat="1" ht="17.25" customHeight="1" x14ac:dyDescent="0.25">
      <c r="A518" s="113" t="s">
        <v>488</v>
      </c>
      <c r="B518" s="118" t="s">
        <v>557</v>
      </c>
      <c r="C518" s="115" t="s">
        <v>2989</v>
      </c>
      <c r="D518" s="348">
        <v>207</v>
      </c>
      <c r="E518" s="105"/>
      <c r="F518" s="349">
        <v>21</v>
      </c>
      <c r="G518" s="350">
        <v>308</v>
      </c>
      <c r="H518" s="105"/>
      <c r="I518" s="104">
        <f t="shared" si="26"/>
        <v>515</v>
      </c>
      <c r="J518" s="105"/>
      <c r="K518" s="351">
        <v>8</v>
      </c>
      <c r="L518" s="105"/>
      <c r="M518" s="104">
        <f t="shared" si="27"/>
        <v>523</v>
      </c>
      <c r="N518" s="105"/>
      <c r="O518" s="116">
        <f t="shared" si="29"/>
        <v>0</v>
      </c>
      <c r="P518" s="118" t="s">
        <v>557</v>
      </c>
      <c r="Q518" s="205"/>
    </row>
    <row r="519" spans="1:17" s="89" customFormat="1" ht="17.25" customHeight="1" x14ac:dyDescent="0.25">
      <c r="A519" s="100" t="s">
        <v>488</v>
      </c>
      <c r="B519" s="120" t="s">
        <v>558</v>
      </c>
      <c r="C519" s="102" t="s">
        <v>2990</v>
      </c>
      <c r="D519" s="343">
        <v>184</v>
      </c>
      <c r="E519" s="103"/>
      <c r="F519" s="340">
        <v>39</v>
      </c>
      <c r="G519" s="341">
        <v>360</v>
      </c>
      <c r="H519" s="103"/>
      <c r="I519" s="104">
        <f t="shared" si="26"/>
        <v>544</v>
      </c>
      <c r="J519" s="103"/>
      <c r="K519" s="342">
        <v>9</v>
      </c>
      <c r="L519" s="103"/>
      <c r="M519" s="177">
        <f t="shared" si="27"/>
        <v>553</v>
      </c>
      <c r="N519" s="105"/>
      <c r="O519" s="106">
        <f t="shared" si="29"/>
        <v>0</v>
      </c>
      <c r="P519" s="120" t="s">
        <v>558</v>
      </c>
      <c r="Q519" s="205"/>
    </row>
    <row r="520" spans="1:17" s="89" customFormat="1" ht="17.25" customHeight="1" x14ac:dyDescent="0.25">
      <c r="A520" s="100" t="s">
        <v>488</v>
      </c>
      <c r="B520" s="120" t="s">
        <v>559</v>
      </c>
      <c r="C520" s="102" t="s">
        <v>2991</v>
      </c>
      <c r="D520" s="343">
        <v>167</v>
      </c>
      <c r="E520" s="103"/>
      <c r="F520" s="340">
        <v>34</v>
      </c>
      <c r="G520" s="341">
        <v>207</v>
      </c>
      <c r="H520" s="103"/>
      <c r="I520" s="104">
        <f t="shared" si="26"/>
        <v>374</v>
      </c>
      <c r="J520" s="103"/>
      <c r="K520" s="342">
        <v>7</v>
      </c>
      <c r="L520" s="103"/>
      <c r="M520" s="177">
        <f t="shared" si="27"/>
        <v>381</v>
      </c>
      <c r="N520" s="105"/>
      <c r="O520" s="106">
        <f t="shared" si="29"/>
        <v>0</v>
      </c>
      <c r="P520" s="120" t="s">
        <v>559</v>
      </c>
      <c r="Q520" s="205"/>
    </row>
    <row r="521" spans="1:17" s="89" customFormat="1" ht="17.25" customHeight="1" x14ac:dyDescent="0.25">
      <c r="A521" s="100" t="s">
        <v>488</v>
      </c>
      <c r="B521" s="120" t="s">
        <v>560</v>
      </c>
      <c r="C521" s="102" t="s">
        <v>2992</v>
      </c>
      <c r="D521" s="343">
        <v>205</v>
      </c>
      <c r="E521" s="103"/>
      <c r="F521" s="340">
        <v>36</v>
      </c>
      <c r="G521" s="341">
        <v>282</v>
      </c>
      <c r="H521" s="103"/>
      <c r="I521" s="104">
        <f t="shared" si="26"/>
        <v>487</v>
      </c>
      <c r="J521" s="103"/>
      <c r="K521" s="342">
        <v>4</v>
      </c>
      <c r="L521" s="103"/>
      <c r="M521" s="177">
        <f t="shared" si="27"/>
        <v>491</v>
      </c>
      <c r="N521" s="105"/>
      <c r="O521" s="106">
        <f t="shared" si="29"/>
        <v>0</v>
      </c>
      <c r="P521" s="120" t="s">
        <v>560</v>
      </c>
      <c r="Q521" s="205"/>
    </row>
    <row r="522" spans="1:17" s="89" customFormat="1" ht="17.25" customHeight="1" x14ac:dyDescent="0.25">
      <c r="A522" s="100" t="s">
        <v>488</v>
      </c>
      <c r="B522" s="120" t="s">
        <v>561</v>
      </c>
      <c r="C522" s="102" t="s">
        <v>2993</v>
      </c>
      <c r="D522" s="343">
        <v>148</v>
      </c>
      <c r="E522" s="103"/>
      <c r="F522" s="340">
        <v>18</v>
      </c>
      <c r="G522" s="341">
        <v>270</v>
      </c>
      <c r="H522" s="103"/>
      <c r="I522" s="104">
        <f t="shared" si="26"/>
        <v>418</v>
      </c>
      <c r="J522" s="103"/>
      <c r="K522" s="342">
        <v>17</v>
      </c>
      <c r="L522" s="103"/>
      <c r="M522" s="177">
        <f t="shared" si="27"/>
        <v>435</v>
      </c>
      <c r="N522" s="105"/>
      <c r="O522" s="106">
        <f t="shared" si="29"/>
        <v>0</v>
      </c>
      <c r="P522" s="120" t="s">
        <v>561</v>
      </c>
      <c r="Q522" s="205"/>
    </row>
    <row r="523" spans="1:17" s="107" customFormat="1" ht="17.25" customHeight="1" x14ac:dyDescent="0.25">
      <c r="A523" s="95" t="s">
        <v>488</v>
      </c>
      <c r="B523" s="119" t="s">
        <v>562</v>
      </c>
      <c r="C523" s="96" t="s">
        <v>2994</v>
      </c>
      <c r="D523" s="353">
        <v>0</v>
      </c>
      <c r="E523" s="97"/>
      <c r="F523" s="354">
        <v>0</v>
      </c>
      <c r="G523" s="355">
        <v>0</v>
      </c>
      <c r="H523" s="97"/>
      <c r="I523" s="94">
        <f t="shared" si="26"/>
        <v>0</v>
      </c>
      <c r="J523" s="97"/>
      <c r="K523" s="356">
        <v>0</v>
      </c>
      <c r="L523" s="97"/>
      <c r="M523" s="132">
        <f t="shared" si="27"/>
        <v>0</v>
      </c>
      <c r="N523" s="93"/>
      <c r="O523" s="99">
        <f t="shared" si="29"/>
        <v>0</v>
      </c>
      <c r="P523" s="316" t="s">
        <v>562</v>
      </c>
      <c r="Q523" s="196"/>
    </row>
    <row r="524" spans="1:17" s="107" customFormat="1" ht="17.25" customHeight="1" x14ac:dyDescent="0.25">
      <c r="A524" s="95" t="s">
        <v>488</v>
      </c>
      <c r="B524" s="119" t="s">
        <v>563</v>
      </c>
      <c r="C524" s="96" t="s">
        <v>2995</v>
      </c>
      <c r="D524" s="353">
        <v>0</v>
      </c>
      <c r="E524" s="97"/>
      <c r="F524" s="354">
        <v>0</v>
      </c>
      <c r="G524" s="355">
        <v>0</v>
      </c>
      <c r="H524" s="97"/>
      <c r="I524" s="94">
        <f t="shared" ref="I524:I577" si="30">SUM(D524,G524)</f>
        <v>0</v>
      </c>
      <c r="J524" s="97"/>
      <c r="K524" s="356">
        <v>0</v>
      </c>
      <c r="L524" s="97"/>
      <c r="M524" s="132">
        <f t="shared" ref="M524:M589" si="31">SUM(I524,K524)</f>
        <v>0</v>
      </c>
      <c r="N524" s="93"/>
      <c r="O524" s="99">
        <f t="shared" si="29"/>
        <v>0</v>
      </c>
      <c r="P524" s="316" t="s">
        <v>563</v>
      </c>
      <c r="Q524" s="196"/>
    </row>
    <row r="525" spans="1:17" s="89" customFormat="1" ht="17.25" customHeight="1" x14ac:dyDescent="0.25">
      <c r="A525" s="100" t="s">
        <v>488</v>
      </c>
      <c r="B525" s="120" t="s">
        <v>564</v>
      </c>
      <c r="C525" s="102" t="s">
        <v>2996</v>
      </c>
      <c r="D525" s="343">
        <v>92</v>
      </c>
      <c r="E525" s="103"/>
      <c r="F525" s="340">
        <v>52</v>
      </c>
      <c r="G525" s="341">
        <v>849</v>
      </c>
      <c r="H525" s="103"/>
      <c r="I525" s="104">
        <f t="shared" si="30"/>
        <v>941</v>
      </c>
      <c r="J525" s="103"/>
      <c r="K525" s="342">
        <v>23</v>
      </c>
      <c r="L525" s="103"/>
      <c r="M525" s="177">
        <f t="shared" si="31"/>
        <v>964</v>
      </c>
      <c r="N525" s="105"/>
      <c r="O525" s="106">
        <f t="shared" si="29"/>
        <v>0</v>
      </c>
      <c r="P525" s="120" t="s">
        <v>564</v>
      </c>
      <c r="Q525" s="205"/>
    </row>
    <row r="526" spans="1:17" s="89" customFormat="1" ht="17.25" customHeight="1" x14ac:dyDescent="0.25">
      <c r="A526" s="100" t="s">
        <v>488</v>
      </c>
      <c r="B526" s="120" t="s">
        <v>565</v>
      </c>
      <c r="C526" s="102" t="s">
        <v>2997</v>
      </c>
      <c r="D526" s="343">
        <v>92</v>
      </c>
      <c r="E526" s="103"/>
      <c r="F526" s="340">
        <v>37</v>
      </c>
      <c r="G526" s="341">
        <v>350</v>
      </c>
      <c r="H526" s="103"/>
      <c r="I526" s="104">
        <f t="shared" si="30"/>
        <v>442</v>
      </c>
      <c r="J526" s="103"/>
      <c r="K526" s="342">
        <v>2</v>
      </c>
      <c r="L526" s="103"/>
      <c r="M526" s="177">
        <f t="shared" si="31"/>
        <v>444</v>
      </c>
      <c r="N526" s="105"/>
      <c r="O526" s="106">
        <f t="shared" si="29"/>
        <v>0</v>
      </c>
      <c r="P526" s="120" t="s">
        <v>565</v>
      </c>
      <c r="Q526" s="205"/>
    </row>
    <row r="527" spans="1:17" s="89" customFormat="1" ht="17.25" customHeight="1" x14ac:dyDescent="0.25">
      <c r="A527" s="100" t="s">
        <v>488</v>
      </c>
      <c r="B527" s="120" t="s">
        <v>566</v>
      </c>
      <c r="C527" s="102" t="s">
        <v>2998</v>
      </c>
      <c r="D527" s="343">
        <v>120</v>
      </c>
      <c r="E527" s="103"/>
      <c r="F527" s="340">
        <v>15</v>
      </c>
      <c r="G527" s="341">
        <v>206</v>
      </c>
      <c r="H527" s="103"/>
      <c r="I527" s="104">
        <f t="shared" si="30"/>
        <v>326</v>
      </c>
      <c r="J527" s="103"/>
      <c r="K527" s="342">
        <v>7</v>
      </c>
      <c r="L527" s="103"/>
      <c r="M527" s="177">
        <f t="shared" si="31"/>
        <v>333</v>
      </c>
      <c r="N527" s="105"/>
      <c r="O527" s="106">
        <f t="shared" si="29"/>
        <v>0</v>
      </c>
      <c r="P527" s="120" t="s">
        <v>566</v>
      </c>
      <c r="Q527" s="205"/>
    </row>
    <row r="528" spans="1:17" s="89" customFormat="1" ht="17.25" customHeight="1" x14ac:dyDescent="0.25">
      <c r="A528" s="100" t="s">
        <v>488</v>
      </c>
      <c r="B528" s="120" t="s">
        <v>567</v>
      </c>
      <c r="C528" s="102" t="s">
        <v>2999</v>
      </c>
      <c r="D528" s="343">
        <v>181</v>
      </c>
      <c r="E528" s="103"/>
      <c r="F528" s="340">
        <v>28</v>
      </c>
      <c r="G528" s="341">
        <v>190</v>
      </c>
      <c r="H528" s="103"/>
      <c r="I528" s="104">
        <f t="shared" si="30"/>
        <v>371</v>
      </c>
      <c r="J528" s="103"/>
      <c r="K528" s="342">
        <v>16</v>
      </c>
      <c r="L528" s="103"/>
      <c r="M528" s="177">
        <f t="shared" si="31"/>
        <v>387</v>
      </c>
      <c r="N528" s="105"/>
      <c r="O528" s="106">
        <f t="shared" si="29"/>
        <v>0</v>
      </c>
      <c r="P528" s="120" t="s">
        <v>567</v>
      </c>
      <c r="Q528" s="205"/>
    </row>
    <row r="529" spans="1:17" s="107" customFormat="1" ht="17.25" customHeight="1" x14ac:dyDescent="0.25">
      <c r="A529" s="95" t="s">
        <v>488</v>
      </c>
      <c r="B529" s="119" t="s">
        <v>568</v>
      </c>
      <c r="C529" s="117" t="s">
        <v>3000</v>
      </c>
      <c r="D529" s="353">
        <v>0</v>
      </c>
      <c r="E529" s="97"/>
      <c r="F529" s="354">
        <v>0</v>
      </c>
      <c r="G529" s="355">
        <v>0</v>
      </c>
      <c r="H529" s="97"/>
      <c r="I529" s="94">
        <f t="shared" si="30"/>
        <v>0</v>
      </c>
      <c r="J529" s="97"/>
      <c r="K529" s="356">
        <v>0</v>
      </c>
      <c r="L529" s="97"/>
      <c r="M529" s="132">
        <f t="shared" si="31"/>
        <v>0</v>
      </c>
      <c r="N529" s="93"/>
      <c r="O529" s="99">
        <f t="shared" si="29"/>
        <v>0</v>
      </c>
      <c r="P529" s="316" t="s">
        <v>568</v>
      </c>
      <c r="Q529" s="196"/>
    </row>
    <row r="530" spans="1:17" s="89" customFormat="1" ht="17.25" customHeight="1" x14ac:dyDescent="0.25">
      <c r="A530" s="100" t="s">
        <v>488</v>
      </c>
      <c r="B530" s="120" t="s">
        <v>569</v>
      </c>
      <c r="C530" s="102" t="s">
        <v>3001</v>
      </c>
      <c r="D530" s="343">
        <v>122</v>
      </c>
      <c r="E530" s="103"/>
      <c r="F530" s="340">
        <v>43</v>
      </c>
      <c r="G530" s="341">
        <v>342</v>
      </c>
      <c r="H530" s="103"/>
      <c r="I530" s="104">
        <f t="shared" si="30"/>
        <v>464</v>
      </c>
      <c r="J530" s="103"/>
      <c r="K530" s="342">
        <v>19</v>
      </c>
      <c r="L530" s="103"/>
      <c r="M530" s="177">
        <f t="shared" si="31"/>
        <v>483</v>
      </c>
      <c r="N530" s="105"/>
      <c r="O530" s="106">
        <f t="shared" si="29"/>
        <v>0</v>
      </c>
      <c r="P530" s="120" t="s">
        <v>569</v>
      </c>
      <c r="Q530" s="205"/>
    </row>
    <row r="531" spans="1:17" s="107" customFormat="1" ht="17.25" customHeight="1" x14ac:dyDescent="0.25">
      <c r="A531" s="95" t="s">
        <v>488</v>
      </c>
      <c r="B531" s="119" t="s">
        <v>570</v>
      </c>
      <c r="C531" s="96" t="s">
        <v>3002</v>
      </c>
      <c r="D531" s="353">
        <v>0</v>
      </c>
      <c r="E531" s="97"/>
      <c r="F531" s="354">
        <v>0</v>
      </c>
      <c r="G531" s="355">
        <v>0</v>
      </c>
      <c r="H531" s="97"/>
      <c r="I531" s="94">
        <f t="shared" si="30"/>
        <v>0</v>
      </c>
      <c r="J531" s="97"/>
      <c r="K531" s="356">
        <v>0</v>
      </c>
      <c r="L531" s="97"/>
      <c r="M531" s="132">
        <f t="shared" si="31"/>
        <v>0</v>
      </c>
      <c r="N531" s="93"/>
      <c r="O531" s="99">
        <f t="shared" si="29"/>
        <v>0</v>
      </c>
      <c r="P531" s="316" t="s">
        <v>570</v>
      </c>
      <c r="Q531" s="196"/>
    </row>
    <row r="532" spans="1:17" s="107" customFormat="1" ht="17.25" customHeight="1" x14ac:dyDescent="0.25">
      <c r="A532" s="95" t="s">
        <v>488</v>
      </c>
      <c r="B532" s="119" t="s">
        <v>571</v>
      </c>
      <c r="C532" s="96" t="s">
        <v>3003</v>
      </c>
      <c r="D532" s="353">
        <v>0</v>
      </c>
      <c r="E532" s="97"/>
      <c r="F532" s="354">
        <v>0</v>
      </c>
      <c r="G532" s="355">
        <v>0</v>
      </c>
      <c r="H532" s="97"/>
      <c r="I532" s="94">
        <f t="shared" si="30"/>
        <v>0</v>
      </c>
      <c r="J532" s="97"/>
      <c r="K532" s="356">
        <v>0</v>
      </c>
      <c r="L532" s="97"/>
      <c r="M532" s="132">
        <f t="shared" si="31"/>
        <v>0</v>
      </c>
      <c r="N532" s="93"/>
      <c r="O532" s="99">
        <f t="shared" si="29"/>
        <v>0</v>
      </c>
      <c r="P532" s="316" t="s">
        <v>571</v>
      </c>
      <c r="Q532" s="196"/>
    </row>
    <row r="533" spans="1:17" s="107" customFormat="1" ht="17.25" customHeight="1" x14ac:dyDescent="0.25">
      <c r="A533" s="95" t="s">
        <v>488</v>
      </c>
      <c r="B533" s="119" t="s">
        <v>572</v>
      </c>
      <c r="C533" s="117" t="s">
        <v>3004</v>
      </c>
      <c r="D533" s="353">
        <v>0</v>
      </c>
      <c r="E533" s="97"/>
      <c r="F533" s="354">
        <v>0</v>
      </c>
      <c r="G533" s="355">
        <v>0</v>
      </c>
      <c r="H533" s="97"/>
      <c r="I533" s="94">
        <f t="shared" si="30"/>
        <v>0</v>
      </c>
      <c r="J533" s="97"/>
      <c r="K533" s="356">
        <v>0</v>
      </c>
      <c r="L533" s="97"/>
      <c r="M533" s="132">
        <f t="shared" si="31"/>
        <v>0</v>
      </c>
      <c r="N533" s="93"/>
      <c r="O533" s="99">
        <f t="shared" si="29"/>
        <v>0</v>
      </c>
      <c r="P533" s="316" t="s">
        <v>572</v>
      </c>
      <c r="Q533" s="196"/>
    </row>
    <row r="534" spans="1:17" s="89" customFormat="1" ht="17.25" customHeight="1" x14ac:dyDescent="0.25">
      <c r="A534" s="100" t="s">
        <v>488</v>
      </c>
      <c r="B534" s="120" t="s">
        <v>573</v>
      </c>
      <c r="C534" s="102" t="s">
        <v>3005</v>
      </c>
      <c r="D534" s="343">
        <v>155</v>
      </c>
      <c r="E534" s="103"/>
      <c r="F534" s="340">
        <v>56</v>
      </c>
      <c r="G534" s="341">
        <v>495</v>
      </c>
      <c r="H534" s="103"/>
      <c r="I534" s="104">
        <f t="shared" si="30"/>
        <v>650</v>
      </c>
      <c r="J534" s="103"/>
      <c r="K534" s="342">
        <v>17</v>
      </c>
      <c r="L534" s="103"/>
      <c r="M534" s="177">
        <f t="shared" si="31"/>
        <v>667</v>
      </c>
      <c r="N534" s="105"/>
      <c r="O534" s="106">
        <f t="shared" si="29"/>
        <v>0</v>
      </c>
      <c r="P534" s="120" t="s">
        <v>573</v>
      </c>
      <c r="Q534" s="205"/>
    </row>
    <row r="535" spans="1:17" s="89" customFormat="1" ht="17.25" customHeight="1" x14ac:dyDescent="0.25">
      <c r="A535" s="100" t="s">
        <v>488</v>
      </c>
      <c r="B535" s="120" t="s">
        <v>574</v>
      </c>
      <c r="C535" s="102" t="s">
        <v>3006</v>
      </c>
      <c r="D535" s="343">
        <v>111</v>
      </c>
      <c r="E535" s="103"/>
      <c r="F535" s="340">
        <v>64</v>
      </c>
      <c r="G535" s="341">
        <v>732</v>
      </c>
      <c r="H535" s="103"/>
      <c r="I535" s="104">
        <f t="shared" si="30"/>
        <v>843</v>
      </c>
      <c r="J535" s="103"/>
      <c r="K535" s="342">
        <v>55</v>
      </c>
      <c r="L535" s="103"/>
      <c r="M535" s="177">
        <f t="shared" si="31"/>
        <v>898</v>
      </c>
      <c r="N535" s="105"/>
      <c r="O535" s="106">
        <f t="shared" si="29"/>
        <v>0</v>
      </c>
      <c r="P535" s="120" t="s">
        <v>574</v>
      </c>
      <c r="Q535" s="205"/>
    </row>
    <row r="536" spans="1:17" s="89" customFormat="1" ht="17.25" customHeight="1" x14ac:dyDescent="0.25">
      <c r="A536" s="100" t="s">
        <v>488</v>
      </c>
      <c r="B536" s="120" t="s">
        <v>575</v>
      </c>
      <c r="C536" s="102" t="s">
        <v>3007</v>
      </c>
      <c r="D536" s="343">
        <v>85</v>
      </c>
      <c r="E536" s="103"/>
      <c r="F536" s="340">
        <v>18</v>
      </c>
      <c r="G536" s="341">
        <v>335</v>
      </c>
      <c r="H536" s="103"/>
      <c r="I536" s="104">
        <f t="shared" si="30"/>
        <v>420</v>
      </c>
      <c r="J536" s="103"/>
      <c r="K536" s="342">
        <v>13</v>
      </c>
      <c r="L536" s="103"/>
      <c r="M536" s="177">
        <f t="shared" si="31"/>
        <v>433</v>
      </c>
      <c r="N536" s="105"/>
      <c r="O536" s="106">
        <f t="shared" si="29"/>
        <v>0</v>
      </c>
      <c r="P536" s="120" t="s">
        <v>575</v>
      </c>
      <c r="Q536" s="205"/>
    </row>
    <row r="537" spans="1:17" s="89" customFormat="1" ht="17.25" customHeight="1" x14ac:dyDescent="0.25">
      <c r="A537" s="100" t="s">
        <v>488</v>
      </c>
      <c r="B537" s="120" t="s">
        <v>576</v>
      </c>
      <c r="C537" s="102" t="s">
        <v>3008</v>
      </c>
      <c r="D537" s="343">
        <v>86</v>
      </c>
      <c r="E537" s="103"/>
      <c r="F537" s="340">
        <v>42</v>
      </c>
      <c r="G537" s="341">
        <v>372</v>
      </c>
      <c r="H537" s="103"/>
      <c r="I537" s="104">
        <f t="shared" si="30"/>
        <v>458</v>
      </c>
      <c r="J537" s="103"/>
      <c r="K537" s="342">
        <v>13</v>
      </c>
      <c r="L537" s="103"/>
      <c r="M537" s="177">
        <f t="shared" si="31"/>
        <v>471</v>
      </c>
      <c r="N537" s="105"/>
      <c r="O537" s="106">
        <f t="shared" si="29"/>
        <v>0</v>
      </c>
      <c r="P537" s="120" t="s">
        <v>576</v>
      </c>
      <c r="Q537" s="205"/>
    </row>
    <row r="538" spans="1:17" s="89" customFormat="1" ht="17.25" customHeight="1" x14ac:dyDescent="0.25">
      <c r="A538" s="100" t="s">
        <v>488</v>
      </c>
      <c r="B538" s="120" t="s">
        <v>577</v>
      </c>
      <c r="C538" s="102" t="s">
        <v>3009</v>
      </c>
      <c r="D538" s="343">
        <v>80</v>
      </c>
      <c r="E538" s="103"/>
      <c r="F538" s="340">
        <v>25</v>
      </c>
      <c r="G538" s="341">
        <v>305</v>
      </c>
      <c r="H538" s="103"/>
      <c r="I538" s="104">
        <f t="shared" si="30"/>
        <v>385</v>
      </c>
      <c r="J538" s="103"/>
      <c r="K538" s="342">
        <v>5</v>
      </c>
      <c r="L538" s="103"/>
      <c r="M538" s="177">
        <f t="shared" si="31"/>
        <v>390</v>
      </c>
      <c r="N538" s="105"/>
      <c r="O538" s="106">
        <f t="shared" si="29"/>
        <v>0</v>
      </c>
      <c r="P538" s="120" t="s">
        <v>577</v>
      </c>
      <c r="Q538" s="205"/>
    </row>
    <row r="539" spans="1:17" s="89" customFormat="1" ht="17.25" customHeight="1" x14ac:dyDescent="0.25">
      <c r="A539" s="100" t="s">
        <v>488</v>
      </c>
      <c r="B539" s="120" t="s">
        <v>578</v>
      </c>
      <c r="C539" s="115" t="s">
        <v>3010</v>
      </c>
      <c r="D539" s="343">
        <v>107</v>
      </c>
      <c r="E539" s="103"/>
      <c r="F539" s="340">
        <v>31</v>
      </c>
      <c r="G539" s="341">
        <v>381</v>
      </c>
      <c r="H539" s="103"/>
      <c r="I539" s="104">
        <f t="shared" si="30"/>
        <v>488</v>
      </c>
      <c r="J539" s="103"/>
      <c r="K539" s="342">
        <v>37</v>
      </c>
      <c r="L539" s="103"/>
      <c r="M539" s="177">
        <f t="shared" si="31"/>
        <v>525</v>
      </c>
      <c r="N539" s="105"/>
      <c r="O539" s="106">
        <f t="shared" si="29"/>
        <v>0</v>
      </c>
      <c r="P539" s="120" t="s">
        <v>578</v>
      </c>
      <c r="Q539" s="205"/>
    </row>
    <row r="540" spans="1:17" s="107" customFormat="1" ht="17.25" customHeight="1" x14ac:dyDescent="0.25">
      <c r="A540" s="95" t="s">
        <v>488</v>
      </c>
      <c r="B540" s="119" t="s">
        <v>579</v>
      </c>
      <c r="C540" s="92" t="s">
        <v>3011</v>
      </c>
      <c r="D540" s="353">
        <v>0</v>
      </c>
      <c r="E540" s="97"/>
      <c r="F540" s="354">
        <v>0</v>
      </c>
      <c r="G540" s="355">
        <v>0</v>
      </c>
      <c r="H540" s="97"/>
      <c r="I540" s="94">
        <f t="shared" si="30"/>
        <v>0</v>
      </c>
      <c r="J540" s="97"/>
      <c r="K540" s="356">
        <v>0</v>
      </c>
      <c r="L540" s="97"/>
      <c r="M540" s="132">
        <f t="shared" si="31"/>
        <v>0</v>
      </c>
      <c r="N540" s="93"/>
      <c r="O540" s="99">
        <f t="shared" si="29"/>
        <v>0</v>
      </c>
      <c r="P540" s="316" t="s">
        <v>579</v>
      </c>
      <c r="Q540" s="196"/>
    </row>
    <row r="541" spans="1:17" s="107" customFormat="1" ht="17.25" customHeight="1" x14ac:dyDescent="0.25">
      <c r="A541" s="95" t="s">
        <v>488</v>
      </c>
      <c r="B541" s="119" t="s">
        <v>580</v>
      </c>
      <c r="C541" s="92" t="s">
        <v>3012</v>
      </c>
      <c r="D541" s="353">
        <v>0</v>
      </c>
      <c r="E541" s="97"/>
      <c r="F541" s="354">
        <v>0</v>
      </c>
      <c r="G541" s="355">
        <v>0</v>
      </c>
      <c r="H541" s="97"/>
      <c r="I541" s="94">
        <f t="shared" si="30"/>
        <v>0</v>
      </c>
      <c r="J541" s="97"/>
      <c r="K541" s="356">
        <v>0</v>
      </c>
      <c r="L541" s="97"/>
      <c r="M541" s="132">
        <f t="shared" si="31"/>
        <v>0</v>
      </c>
      <c r="N541" s="93"/>
      <c r="O541" s="99">
        <f t="shared" si="29"/>
        <v>0</v>
      </c>
      <c r="P541" s="316" t="s">
        <v>580</v>
      </c>
      <c r="Q541" s="196"/>
    </row>
    <row r="542" spans="1:17" s="107" customFormat="1" ht="17.25" customHeight="1" x14ac:dyDescent="0.25">
      <c r="A542" s="95" t="s">
        <v>488</v>
      </c>
      <c r="B542" s="119" t="s">
        <v>581</v>
      </c>
      <c r="C542" s="92" t="s">
        <v>3013</v>
      </c>
      <c r="D542" s="353">
        <v>0</v>
      </c>
      <c r="E542" s="97"/>
      <c r="F542" s="354">
        <v>0</v>
      </c>
      <c r="G542" s="355">
        <v>0</v>
      </c>
      <c r="H542" s="97"/>
      <c r="I542" s="94">
        <f t="shared" si="30"/>
        <v>0</v>
      </c>
      <c r="J542" s="97"/>
      <c r="K542" s="356">
        <v>0</v>
      </c>
      <c r="L542" s="97"/>
      <c r="M542" s="132">
        <f t="shared" si="31"/>
        <v>0</v>
      </c>
      <c r="N542" s="93"/>
      <c r="O542" s="99">
        <f t="shared" si="29"/>
        <v>0</v>
      </c>
      <c r="P542" s="316" t="s">
        <v>581</v>
      </c>
      <c r="Q542" s="196"/>
    </row>
    <row r="543" spans="1:17" s="107" customFormat="1" ht="17.25" customHeight="1" x14ac:dyDescent="0.25">
      <c r="A543" s="129" t="s">
        <v>488</v>
      </c>
      <c r="B543" s="130" t="s">
        <v>582</v>
      </c>
      <c r="C543" s="399" t="s">
        <v>3014</v>
      </c>
      <c r="D543" s="364">
        <v>0</v>
      </c>
      <c r="E543" s="127"/>
      <c r="F543" s="365">
        <v>0</v>
      </c>
      <c r="G543" s="366">
        <v>0</v>
      </c>
      <c r="H543" s="127"/>
      <c r="I543" s="215">
        <f t="shared" si="30"/>
        <v>0</v>
      </c>
      <c r="J543" s="127"/>
      <c r="K543" s="374">
        <v>0</v>
      </c>
      <c r="L543" s="127"/>
      <c r="M543" s="183">
        <f t="shared" si="31"/>
        <v>0</v>
      </c>
      <c r="N543" s="299"/>
      <c r="O543" s="184">
        <f t="shared" si="29"/>
        <v>0</v>
      </c>
      <c r="P543" s="318" t="s">
        <v>582</v>
      </c>
      <c r="Q543" s="196"/>
    </row>
    <row r="544" spans="1:17" s="89" customFormat="1" ht="17.25" customHeight="1" x14ac:dyDescent="0.25">
      <c r="A544" s="108" t="s">
        <v>488</v>
      </c>
      <c r="B544" s="122" t="s">
        <v>3015</v>
      </c>
      <c r="C544" s="133" t="s">
        <v>3016</v>
      </c>
      <c r="D544" s="344">
        <v>140</v>
      </c>
      <c r="E544" s="110"/>
      <c r="F544" s="345">
        <v>20</v>
      </c>
      <c r="G544" s="346">
        <v>229</v>
      </c>
      <c r="H544" s="110"/>
      <c r="I544" s="111">
        <f t="shared" si="30"/>
        <v>369</v>
      </c>
      <c r="J544" s="110"/>
      <c r="K544" s="347">
        <v>4</v>
      </c>
      <c r="L544" s="110"/>
      <c r="M544" s="111">
        <f t="shared" si="31"/>
        <v>373</v>
      </c>
      <c r="N544" s="110"/>
      <c r="O544" s="112">
        <f t="shared" si="29"/>
        <v>0</v>
      </c>
      <c r="P544" s="122" t="s">
        <v>3015</v>
      </c>
      <c r="Q544" s="205"/>
    </row>
    <row r="545" spans="1:17" s="89" customFormat="1" ht="17.25" customHeight="1" x14ac:dyDescent="0.25">
      <c r="A545" s="113" t="s">
        <v>488</v>
      </c>
      <c r="B545" s="118" t="s">
        <v>583</v>
      </c>
      <c r="C545" s="115" t="s">
        <v>3017</v>
      </c>
      <c r="D545" s="348">
        <v>135</v>
      </c>
      <c r="E545" s="105"/>
      <c r="F545" s="349">
        <v>28</v>
      </c>
      <c r="G545" s="350">
        <v>270</v>
      </c>
      <c r="H545" s="105"/>
      <c r="I545" s="104">
        <f t="shared" si="30"/>
        <v>405</v>
      </c>
      <c r="J545" s="105"/>
      <c r="K545" s="351">
        <v>0</v>
      </c>
      <c r="L545" s="105"/>
      <c r="M545" s="104">
        <f t="shared" si="31"/>
        <v>405</v>
      </c>
      <c r="N545" s="105"/>
      <c r="O545" s="116">
        <f t="shared" si="29"/>
        <v>0</v>
      </c>
      <c r="P545" s="118" t="s">
        <v>583</v>
      </c>
      <c r="Q545" s="205"/>
    </row>
    <row r="546" spans="1:17" s="89" customFormat="1" ht="17.25" customHeight="1" x14ac:dyDescent="0.25">
      <c r="A546" s="100" t="s">
        <v>488</v>
      </c>
      <c r="B546" s="120" t="s">
        <v>584</v>
      </c>
      <c r="C546" s="102" t="s">
        <v>3018</v>
      </c>
      <c r="D546" s="343">
        <v>155</v>
      </c>
      <c r="E546" s="103"/>
      <c r="F546" s="340">
        <v>36</v>
      </c>
      <c r="G546" s="341">
        <v>280</v>
      </c>
      <c r="H546" s="103"/>
      <c r="I546" s="104">
        <f t="shared" si="30"/>
        <v>435</v>
      </c>
      <c r="J546" s="103"/>
      <c r="K546" s="342">
        <v>0</v>
      </c>
      <c r="L546" s="103"/>
      <c r="M546" s="177">
        <f t="shared" si="31"/>
        <v>435</v>
      </c>
      <c r="N546" s="105"/>
      <c r="O546" s="106">
        <f t="shared" si="29"/>
        <v>0</v>
      </c>
      <c r="P546" s="120" t="s">
        <v>584</v>
      </c>
      <c r="Q546" s="205"/>
    </row>
    <row r="547" spans="1:17" s="89" customFormat="1" ht="17.25" customHeight="1" x14ac:dyDescent="0.25">
      <c r="A547" s="100" t="s">
        <v>488</v>
      </c>
      <c r="B547" s="120" t="s">
        <v>585</v>
      </c>
      <c r="C547" s="102" t="s">
        <v>3019</v>
      </c>
      <c r="D547" s="343">
        <v>135</v>
      </c>
      <c r="E547" s="103"/>
      <c r="F547" s="340">
        <v>52</v>
      </c>
      <c r="G547" s="341">
        <v>520</v>
      </c>
      <c r="H547" s="103"/>
      <c r="I547" s="104">
        <f t="shared" si="30"/>
        <v>655</v>
      </c>
      <c r="J547" s="103"/>
      <c r="K547" s="342">
        <v>0</v>
      </c>
      <c r="L547" s="103"/>
      <c r="M547" s="177">
        <f t="shared" si="31"/>
        <v>655</v>
      </c>
      <c r="N547" s="105"/>
      <c r="O547" s="106">
        <f t="shared" si="29"/>
        <v>0</v>
      </c>
      <c r="P547" s="120" t="s">
        <v>585</v>
      </c>
      <c r="Q547" s="205"/>
    </row>
    <row r="548" spans="1:17" s="89" customFormat="1" ht="17.25" customHeight="1" x14ac:dyDescent="0.25">
      <c r="A548" s="100" t="s">
        <v>488</v>
      </c>
      <c r="B548" s="120" t="s">
        <v>586</v>
      </c>
      <c r="C548" s="102" t="s">
        <v>3020</v>
      </c>
      <c r="D548" s="343">
        <v>115</v>
      </c>
      <c r="E548" s="103"/>
      <c r="F548" s="340">
        <v>42</v>
      </c>
      <c r="G548" s="341">
        <v>426</v>
      </c>
      <c r="H548" s="103"/>
      <c r="I548" s="104">
        <f t="shared" si="30"/>
        <v>541</v>
      </c>
      <c r="J548" s="103"/>
      <c r="K548" s="342">
        <v>8</v>
      </c>
      <c r="L548" s="103"/>
      <c r="M548" s="177">
        <f t="shared" si="31"/>
        <v>549</v>
      </c>
      <c r="N548" s="105"/>
      <c r="O548" s="106">
        <f t="shared" si="29"/>
        <v>0</v>
      </c>
      <c r="P548" s="120" t="s">
        <v>586</v>
      </c>
      <c r="Q548" s="205"/>
    </row>
    <row r="549" spans="1:17" s="89" customFormat="1" ht="17.25" customHeight="1" x14ac:dyDescent="0.25">
      <c r="A549" s="100" t="s">
        <v>488</v>
      </c>
      <c r="B549" s="120" t="s">
        <v>587</v>
      </c>
      <c r="C549" s="102" t="s">
        <v>3021</v>
      </c>
      <c r="D549" s="343">
        <v>85</v>
      </c>
      <c r="E549" s="103"/>
      <c r="F549" s="340">
        <v>30</v>
      </c>
      <c r="G549" s="341">
        <v>238</v>
      </c>
      <c r="H549" s="103"/>
      <c r="I549" s="104">
        <f t="shared" si="30"/>
        <v>323</v>
      </c>
      <c r="J549" s="103"/>
      <c r="K549" s="342">
        <v>6</v>
      </c>
      <c r="L549" s="103"/>
      <c r="M549" s="177">
        <f t="shared" si="31"/>
        <v>329</v>
      </c>
      <c r="N549" s="105"/>
      <c r="O549" s="106">
        <f t="shared" si="29"/>
        <v>0</v>
      </c>
      <c r="P549" s="120" t="s">
        <v>587</v>
      </c>
      <c r="Q549" s="205"/>
    </row>
    <row r="550" spans="1:17" s="89" customFormat="1" ht="17.25" customHeight="1" x14ac:dyDescent="0.25">
      <c r="A550" s="100" t="s">
        <v>488</v>
      </c>
      <c r="B550" s="120" t="s">
        <v>588</v>
      </c>
      <c r="C550" s="158" t="s">
        <v>3022</v>
      </c>
      <c r="D550" s="343">
        <v>141</v>
      </c>
      <c r="E550" s="103"/>
      <c r="F550" s="340">
        <v>29</v>
      </c>
      <c r="G550" s="341">
        <v>325</v>
      </c>
      <c r="H550" s="103"/>
      <c r="I550" s="104">
        <f t="shared" si="30"/>
        <v>466</v>
      </c>
      <c r="J550" s="103"/>
      <c r="K550" s="342">
        <v>17</v>
      </c>
      <c r="L550" s="103"/>
      <c r="M550" s="177">
        <f t="shared" si="31"/>
        <v>483</v>
      </c>
      <c r="N550" s="105"/>
      <c r="O550" s="106">
        <f t="shared" si="29"/>
        <v>0</v>
      </c>
      <c r="P550" s="120" t="s">
        <v>588</v>
      </c>
      <c r="Q550" s="205"/>
    </row>
    <row r="551" spans="1:17" s="89" customFormat="1" ht="17.25" customHeight="1" x14ac:dyDescent="0.25">
      <c r="A551" s="100" t="s">
        <v>488</v>
      </c>
      <c r="B551" s="120" t="s">
        <v>589</v>
      </c>
      <c r="C551" s="158" t="s">
        <v>3023</v>
      </c>
      <c r="D551" s="343">
        <v>111</v>
      </c>
      <c r="E551" s="103"/>
      <c r="F551" s="340">
        <v>33</v>
      </c>
      <c r="G551" s="341">
        <v>342</v>
      </c>
      <c r="H551" s="103"/>
      <c r="I551" s="104">
        <f t="shared" si="30"/>
        <v>453</v>
      </c>
      <c r="J551" s="103"/>
      <c r="K551" s="342">
        <v>12</v>
      </c>
      <c r="L551" s="103"/>
      <c r="M551" s="177">
        <f t="shared" si="31"/>
        <v>465</v>
      </c>
      <c r="N551" s="105"/>
      <c r="O551" s="106">
        <f t="shared" si="29"/>
        <v>0</v>
      </c>
      <c r="P551" s="120" t="s">
        <v>589</v>
      </c>
      <c r="Q551" s="205"/>
    </row>
    <row r="552" spans="1:17" s="89" customFormat="1" ht="17.25" customHeight="1" x14ac:dyDescent="0.25">
      <c r="A552" s="100" t="s">
        <v>488</v>
      </c>
      <c r="B552" s="120" t="s">
        <v>590</v>
      </c>
      <c r="C552" s="102" t="s">
        <v>3024</v>
      </c>
      <c r="D552" s="343">
        <v>75</v>
      </c>
      <c r="E552" s="103"/>
      <c r="F552" s="340">
        <v>17</v>
      </c>
      <c r="G552" s="341">
        <v>312</v>
      </c>
      <c r="H552" s="103"/>
      <c r="I552" s="104">
        <f t="shared" si="30"/>
        <v>387</v>
      </c>
      <c r="J552" s="103"/>
      <c r="K552" s="342">
        <v>3</v>
      </c>
      <c r="L552" s="103"/>
      <c r="M552" s="177">
        <f t="shared" si="31"/>
        <v>390</v>
      </c>
      <c r="N552" s="105"/>
      <c r="O552" s="106">
        <f t="shared" si="29"/>
        <v>0</v>
      </c>
      <c r="P552" s="120" t="s">
        <v>590</v>
      </c>
      <c r="Q552" s="205"/>
    </row>
    <row r="553" spans="1:17" s="89" customFormat="1" ht="17.25" customHeight="1" x14ac:dyDescent="0.25">
      <c r="A553" s="100" t="s">
        <v>488</v>
      </c>
      <c r="B553" s="120" t="s">
        <v>591</v>
      </c>
      <c r="C553" s="102" t="s">
        <v>3025</v>
      </c>
      <c r="D553" s="343">
        <v>55</v>
      </c>
      <c r="E553" s="103"/>
      <c r="F553" s="340">
        <v>23</v>
      </c>
      <c r="G553" s="341">
        <v>245</v>
      </c>
      <c r="H553" s="103"/>
      <c r="I553" s="104">
        <f t="shared" si="30"/>
        <v>300</v>
      </c>
      <c r="J553" s="103"/>
      <c r="K553" s="342">
        <v>0</v>
      </c>
      <c r="L553" s="103"/>
      <c r="M553" s="177">
        <f t="shared" si="31"/>
        <v>300</v>
      </c>
      <c r="N553" s="105"/>
      <c r="O553" s="106">
        <f t="shared" si="29"/>
        <v>0</v>
      </c>
      <c r="P553" s="120" t="s">
        <v>591</v>
      </c>
      <c r="Q553" s="205"/>
    </row>
    <row r="554" spans="1:17" s="89" customFormat="1" ht="17.25" customHeight="1" x14ac:dyDescent="0.25">
      <c r="A554" s="100" t="s">
        <v>488</v>
      </c>
      <c r="B554" s="120" t="s">
        <v>592</v>
      </c>
      <c r="C554" s="102" t="s">
        <v>3026</v>
      </c>
      <c r="D554" s="343">
        <v>122</v>
      </c>
      <c r="E554" s="103"/>
      <c r="F554" s="340">
        <v>40</v>
      </c>
      <c r="G554" s="341">
        <v>391</v>
      </c>
      <c r="H554" s="103"/>
      <c r="I554" s="104">
        <f t="shared" si="30"/>
        <v>513</v>
      </c>
      <c r="J554" s="103"/>
      <c r="K554" s="342">
        <v>5</v>
      </c>
      <c r="L554" s="103"/>
      <c r="M554" s="177">
        <f t="shared" si="31"/>
        <v>518</v>
      </c>
      <c r="N554" s="105"/>
      <c r="O554" s="106">
        <f t="shared" si="29"/>
        <v>0</v>
      </c>
      <c r="P554" s="120" t="s">
        <v>592</v>
      </c>
      <c r="Q554" s="205"/>
    </row>
    <row r="555" spans="1:17" s="89" customFormat="1" ht="17.25" customHeight="1" x14ac:dyDescent="0.25">
      <c r="A555" s="100" t="s">
        <v>488</v>
      </c>
      <c r="B555" s="120" t="s">
        <v>593</v>
      </c>
      <c r="C555" s="102" t="s">
        <v>3027</v>
      </c>
      <c r="D555" s="343">
        <v>178</v>
      </c>
      <c r="E555" s="103"/>
      <c r="F555" s="340">
        <v>38</v>
      </c>
      <c r="G555" s="341">
        <v>215</v>
      </c>
      <c r="H555" s="103"/>
      <c r="I555" s="104">
        <f t="shared" si="30"/>
        <v>393</v>
      </c>
      <c r="J555" s="103"/>
      <c r="K555" s="342">
        <v>7</v>
      </c>
      <c r="L555" s="103"/>
      <c r="M555" s="177">
        <f t="shared" si="31"/>
        <v>400</v>
      </c>
      <c r="N555" s="105"/>
      <c r="O555" s="106">
        <f t="shared" si="29"/>
        <v>0</v>
      </c>
      <c r="P555" s="120" t="s">
        <v>593</v>
      </c>
      <c r="Q555" s="205"/>
    </row>
    <row r="556" spans="1:17" s="89" customFormat="1" ht="17.25" customHeight="1" x14ac:dyDescent="0.25">
      <c r="A556" s="100" t="s">
        <v>488</v>
      </c>
      <c r="B556" s="120" t="s">
        <v>594</v>
      </c>
      <c r="C556" s="102" t="s">
        <v>3028</v>
      </c>
      <c r="D556" s="343">
        <v>114</v>
      </c>
      <c r="E556" s="103"/>
      <c r="F556" s="340">
        <v>39</v>
      </c>
      <c r="G556" s="341">
        <v>569</v>
      </c>
      <c r="H556" s="103"/>
      <c r="I556" s="104">
        <f t="shared" si="30"/>
        <v>683</v>
      </c>
      <c r="J556" s="103"/>
      <c r="K556" s="342">
        <v>40</v>
      </c>
      <c r="L556" s="103"/>
      <c r="M556" s="177">
        <f t="shared" si="31"/>
        <v>723</v>
      </c>
      <c r="N556" s="105"/>
      <c r="O556" s="106">
        <f t="shared" si="29"/>
        <v>0</v>
      </c>
      <c r="P556" s="120" t="s">
        <v>594</v>
      </c>
      <c r="Q556" s="205"/>
    </row>
    <row r="557" spans="1:17" s="107" customFormat="1" ht="17.25" customHeight="1" x14ac:dyDescent="0.25">
      <c r="A557" s="95" t="s">
        <v>488</v>
      </c>
      <c r="B557" s="119" t="s">
        <v>595</v>
      </c>
      <c r="C557" s="96" t="s">
        <v>3029</v>
      </c>
      <c r="D557" s="359">
        <v>0</v>
      </c>
      <c r="E557" s="97"/>
      <c r="F557" s="354">
        <v>0</v>
      </c>
      <c r="G557" s="355">
        <v>0</v>
      </c>
      <c r="H557" s="97"/>
      <c r="I557" s="94">
        <f t="shared" si="30"/>
        <v>0</v>
      </c>
      <c r="J557" s="97"/>
      <c r="K557" s="356">
        <v>0</v>
      </c>
      <c r="L557" s="97"/>
      <c r="M557" s="132">
        <f t="shared" si="31"/>
        <v>0</v>
      </c>
      <c r="N557" s="93"/>
      <c r="O557" s="99">
        <f t="shared" si="29"/>
        <v>0</v>
      </c>
      <c r="P557" s="316" t="s">
        <v>595</v>
      </c>
      <c r="Q557" s="196"/>
    </row>
    <row r="558" spans="1:17" s="89" customFormat="1" ht="17.25" customHeight="1" x14ac:dyDescent="0.25">
      <c r="A558" s="100" t="s">
        <v>488</v>
      </c>
      <c r="B558" s="120" t="s">
        <v>596</v>
      </c>
      <c r="C558" s="102" t="s">
        <v>3030</v>
      </c>
      <c r="D558" s="343">
        <v>118</v>
      </c>
      <c r="E558" s="103"/>
      <c r="F558" s="340">
        <v>31</v>
      </c>
      <c r="G558" s="341">
        <v>495</v>
      </c>
      <c r="H558" s="103"/>
      <c r="I558" s="104">
        <f t="shared" si="30"/>
        <v>613</v>
      </c>
      <c r="J558" s="103"/>
      <c r="K558" s="342">
        <v>0</v>
      </c>
      <c r="L558" s="103"/>
      <c r="M558" s="177">
        <f t="shared" si="31"/>
        <v>613</v>
      </c>
      <c r="N558" s="105"/>
      <c r="O558" s="106">
        <f t="shared" si="29"/>
        <v>0</v>
      </c>
      <c r="P558" s="120" t="s">
        <v>596</v>
      </c>
      <c r="Q558" s="205"/>
    </row>
    <row r="559" spans="1:17" s="89" customFormat="1" ht="17.25" customHeight="1" x14ac:dyDescent="0.25">
      <c r="A559" s="100" t="s">
        <v>488</v>
      </c>
      <c r="B559" s="120" t="s">
        <v>597</v>
      </c>
      <c r="C559" s="102" t="s">
        <v>3031</v>
      </c>
      <c r="D559" s="343">
        <v>145</v>
      </c>
      <c r="E559" s="103"/>
      <c r="F559" s="340">
        <v>25</v>
      </c>
      <c r="G559" s="341">
        <v>383</v>
      </c>
      <c r="H559" s="103"/>
      <c r="I559" s="104">
        <f t="shared" si="30"/>
        <v>528</v>
      </c>
      <c r="J559" s="103"/>
      <c r="K559" s="342">
        <v>0</v>
      </c>
      <c r="L559" s="103"/>
      <c r="M559" s="177">
        <f t="shared" si="31"/>
        <v>528</v>
      </c>
      <c r="N559" s="105"/>
      <c r="O559" s="106">
        <f t="shared" si="29"/>
        <v>0</v>
      </c>
      <c r="P559" s="120" t="s">
        <v>597</v>
      </c>
      <c r="Q559" s="205"/>
    </row>
    <row r="560" spans="1:17" s="89" customFormat="1" ht="17.25" customHeight="1" x14ac:dyDescent="0.25">
      <c r="A560" s="100" t="s">
        <v>488</v>
      </c>
      <c r="B560" s="120" t="s">
        <v>598</v>
      </c>
      <c r="C560" s="102" t="s">
        <v>3032</v>
      </c>
      <c r="D560" s="343">
        <v>125</v>
      </c>
      <c r="E560" s="103"/>
      <c r="F560" s="340">
        <v>42</v>
      </c>
      <c r="G560" s="341">
        <v>560</v>
      </c>
      <c r="H560" s="103"/>
      <c r="I560" s="104">
        <f t="shared" si="30"/>
        <v>685</v>
      </c>
      <c r="J560" s="103"/>
      <c r="K560" s="342">
        <v>5</v>
      </c>
      <c r="L560" s="103"/>
      <c r="M560" s="177">
        <f t="shared" si="31"/>
        <v>690</v>
      </c>
      <c r="N560" s="105"/>
      <c r="O560" s="106">
        <f t="shared" si="29"/>
        <v>0</v>
      </c>
      <c r="P560" s="120" t="s">
        <v>598</v>
      </c>
      <c r="Q560" s="205"/>
    </row>
    <row r="561" spans="1:17" s="89" customFormat="1" ht="17.25" customHeight="1" x14ac:dyDescent="0.25">
      <c r="A561" s="100" t="s">
        <v>488</v>
      </c>
      <c r="B561" s="120" t="s">
        <v>599</v>
      </c>
      <c r="C561" s="102" t="s">
        <v>3033</v>
      </c>
      <c r="D561" s="343">
        <v>206</v>
      </c>
      <c r="E561" s="103"/>
      <c r="F561" s="340">
        <v>30</v>
      </c>
      <c r="G561" s="341">
        <v>337</v>
      </c>
      <c r="H561" s="103"/>
      <c r="I561" s="104">
        <f t="shared" si="30"/>
        <v>543</v>
      </c>
      <c r="J561" s="103"/>
      <c r="K561" s="342">
        <v>0</v>
      </c>
      <c r="L561" s="103"/>
      <c r="M561" s="177">
        <f t="shared" si="31"/>
        <v>543</v>
      </c>
      <c r="N561" s="105"/>
      <c r="O561" s="106">
        <f t="shared" si="29"/>
        <v>0</v>
      </c>
      <c r="P561" s="120" t="s">
        <v>599</v>
      </c>
      <c r="Q561" s="205"/>
    </row>
    <row r="562" spans="1:17" s="89" customFormat="1" ht="17.25" customHeight="1" x14ac:dyDescent="0.25">
      <c r="A562" s="100" t="s">
        <v>488</v>
      </c>
      <c r="B562" s="120" t="s">
        <v>600</v>
      </c>
      <c r="C562" s="102" t="s">
        <v>3034</v>
      </c>
      <c r="D562" s="343">
        <v>120</v>
      </c>
      <c r="E562" s="103"/>
      <c r="F562" s="340">
        <v>16</v>
      </c>
      <c r="G562" s="341">
        <v>260</v>
      </c>
      <c r="H562" s="103"/>
      <c r="I562" s="104">
        <f t="shared" si="30"/>
        <v>380</v>
      </c>
      <c r="J562" s="103"/>
      <c r="K562" s="342">
        <v>12</v>
      </c>
      <c r="L562" s="103"/>
      <c r="M562" s="177">
        <f t="shared" si="31"/>
        <v>392</v>
      </c>
      <c r="N562" s="105"/>
      <c r="O562" s="106">
        <f t="shared" si="29"/>
        <v>0</v>
      </c>
      <c r="P562" s="120" t="s">
        <v>600</v>
      </c>
      <c r="Q562" s="205"/>
    </row>
    <row r="563" spans="1:17" s="89" customFormat="1" ht="17.25" customHeight="1" x14ac:dyDescent="0.25">
      <c r="A563" s="100" t="s">
        <v>488</v>
      </c>
      <c r="B563" s="120" t="s">
        <v>601</v>
      </c>
      <c r="C563" s="102" t="s">
        <v>3035</v>
      </c>
      <c r="D563" s="343">
        <v>115</v>
      </c>
      <c r="E563" s="103"/>
      <c r="F563" s="340">
        <v>37</v>
      </c>
      <c r="G563" s="341">
        <v>250</v>
      </c>
      <c r="H563" s="103"/>
      <c r="I563" s="104">
        <f t="shared" si="30"/>
        <v>365</v>
      </c>
      <c r="J563" s="103"/>
      <c r="K563" s="342">
        <v>12</v>
      </c>
      <c r="L563" s="103"/>
      <c r="M563" s="177">
        <f t="shared" si="31"/>
        <v>377</v>
      </c>
      <c r="N563" s="105"/>
      <c r="O563" s="106">
        <f t="shared" si="29"/>
        <v>0</v>
      </c>
      <c r="P563" s="120" t="s">
        <v>601</v>
      </c>
      <c r="Q563" s="205"/>
    </row>
    <row r="564" spans="1:17" s="89" customFormat="1" ht="17.25" customHeight="1" x14ac:dyDescent="0.25">
      <c r="A564" s="100" t="s">
        <v>488</v>
      </c>
      <c r="B564" s="120" t="s">
        <v>602</v>
      </c>
      <c r="C564" s="102" t="s">
        <v>3036</v>
      </c>
      <c r="D564" s="343">
        <v>133</v>
      </c>
      <c r="E564" s="103"/>
      <c r="F564" s="340">
        <v>14</v>
      </c>
      <c r="G564" s="341">
        <v>85</v>
      </c>
      <c r="H564" s="103"/>
      <c r="I564" s="104">
        <f t="shared" si="30"/>
        <v>218</v>
      </c>
      <c r="J564" s="103"/>
      <c r="K564" s="342">
        <v>5</v>
      </c>
      <c r="L564" s="103"/>
      <c r="M564" s="177">
        <f t="shared" si="31"/>
        <v>223</v>
      </c>
      <c r="N564" s="105"/>
      <c r="O564" s="106">
        <f t="shared" si="29"/>
        <v>0</v>
      </c>
      <c r="P564" s="120" t="s">
        <v>602</v>
      </c>
      <c r="Q564" s="205"/>
    </row>
    <row r="565" spans="1:17" s="89" customFormat="1" ht="17.25" customHeight="1" x14ac:dyDescent="0.25">
      <c r="A565" s="100" t="s">
        <v>488</v>
      </c>
      <c r="B565" s="120" t="s">
        <v>603</v>
      </c>
      <c r="C565" s="102" t="s">
        <v>3037</v>
      </c>
      <c r="D565" s="343">
        <v>79</v>
      </c>
      <c r="E565" s="103"/>
      <c r="F565" s="340">
        <v>28</v>
      </c>
      <c r="G565" s="341">
        <v>373</v>
      </c>
      <c r="H565" s="103"/>
      <c r="I565" s="104">
        <f t="shared" si="30"/>
        <v>452</v>
      </c>
      <c r="J565" s="103"/>
      <c r="K565" s="342">
        <v>2</v>
      </c>
      <c r="L565" s="103"/>
      <c r="M565" s="177">
        <f t="shared" si="31"/>
        <v>454</v>
      </c>
      <c r="N565" s="105"/>
      <c r="O565" s="106">
        <f t="shared" ref="O565:O577" si="32">SUM((D565*E565),(G565*H565),(I565*J565),(K565*L565),(M565*N565))</f>
        <v>0</v>
      </c>
      <c r="P565" s="120" t="s">
        <v>603</v>
      </c>
      <c r="Q565" s="205"/>
    </row>
    <row r="566" spans="1:17" s="89" customFormat="1" ht="17.25" customHeight="1" x14ac:dyDescent="0.25">
      <c r="A566" s="100" t="s">
        <v>488</v>
      </c>
      <c r="B566" s="120" t="s">
        <v>604</v>
      </c>
      <c r="C566" s="102" t="s">
        <v>3038</v>
      </c>
      <c r="D566" s="343">
        <v>150</v>
      </c>
      <c r="E566" s="103"/>
      <c r="F566" s="340">
        <v>8</v>
      </c>
      <c r="G566" s="341">
        <v>255</v>
      </c>
      <c r="H566" s="103"/>
      <c r="I566" s="104">
        <f t="shared" si="30"/>
        <v>405</v>
      </c>
      <c r="J566" s="103"/>
      <c r="K566" s="342">
        <v>2</v>
      </c>
      <c r="L566" s="103"/>
      <c r="M566" s="177">
        <f t="shared" si="31"/>
        <v>407</v>
      </c>
      <c r="N566" s="105"/>
      <c r="O566" s="106">
        <f t="shared" si="32"/>
        <v>0</v>
      </c>
      <c r="P566" s="120" t="s">
        <v>604</v>
      </c>
      <c r="Q566" s="205"/>
    </row>
    <row r="567" spans="1:17" s="89" customFormat="1" ht="17.25" customHeight="1" x14ac:dyDescent="0.25">
      <c r="A567" s="100" t="s">
        <v>488</v>
      </c>
      <c r="B567" s="120" t="s">
        <v>605</v>
      </c>
      <c r="C567" s="102" t="s">
        <v>3039</v>
      </c>
      <c r="D567" s="343">
        <v>85</v>
      </c>
      <c r="E567" s="103"/>
      <c r="F567" s="340">
        <v>20</v>
      </c>
      <c r="G567" s="341">
        <v>236</v>
      </c>
      <c r="H567" s="103"/>
      <c r="I567" s="104">
        <f t="shared" si="30"/>
        <v>321</v>
      </c>
      <c r="J567" s="103"/>
      <c r="K567" s="342">
        <v>8</v>
      </c>
      <c r="L567" s="103"/>
      <c r="M567" s="177">
        <f t="shared" si="31"/>
        <v>329</v>
      </c>
      <c r="N567" s="105"/>
      <c r="O567" s="106">
        <f t="shared" si="32"/>
        <v>0</v>
      </c>
      <c r="P567" s="120" t="s">
        <v>605</v>
      </c>
      <c r="Q567" s="205"/>
    </row>
    <row r="568" spans="1:17" s="89" customFormat="1" ht="17.25" customHeight="1" x14ac:dyDescent="0.25">
      <c r="A568" s="100" t="s">
        <v>488</v>
      </c>
      <c r="B568" s="120" t="s">
        <v>606</v>
      </c>
      <c r="C568" s="102" t="s">
        <v>3040</v>
      </c>
      <c r="D568" s="343">
        <v>180</v>
      </c>
      <c r="E568" s="103"/>
      <c r="F568" s="340">
        <v>12</v>
      </c>
      <c r="G568" s="341">
        <v>170</v>
      </c>
      <c r="H568" s="103"/>
      <c r="I568" s="104">
        <f t="shared" si="30"/>
        <v>350</v>
      </c>
      <c r="J568" s="103"/>
      <c r="K568" s="342">
        <v>5</v>
      </c>
      <c r="L568" s="103"/>
      <c r="M568" s="177">
        <f t="shared" si="31"/>
        <v>355</v>
      </c>
      <c r="N568" s="105"/>
      <c r="O568" s="106">
        <f t="shared" si="32"/>
        <v>0</v>
      </c>
      <c r="P568" s="120" t="s">
        <v>606</v>
      </c>
      <c r="Q568" s="205"/>
    </row>
    <row r="569" spans="1:17" s="89" customFormat="1" ht="17.25" customHeight="1" x14ac:dyDescent="0.25">
      <c r="A569" s="100" t="s">
        <v>488</v>
      </c>
      <c r="B569" s="120" t="s">
        <v>607</v>
      </c>
      <c r="C569" s="158" t="s">
        <v>3041</v>
      </c>
      <c r="D569" s="343">
        <v>119</v>
      </c>
      <c r="E569" s="103"/>
      <c r="F569" s="340">
        <v>34</v>
      </c>
      <c r="G569" s="341">
        <v>370</v>
      </c>
      <c r="H569" s="103"/>
      <c r="I569" s="104">
        <f t="shared" si="30"/>
        <v>489</v>
      </c>
      <c r="J569" s="103"/>
      <c r="K569" s="342">
        <v>4</v>
      </c>
      <c r="L569" s="103"/>
      <c r="M569" s="177">
        <f t="shared" si="31"/>
        <v>493</v>
      </c>
      <c r="N569" s="105"/>
      <c r="O569" s="106">
        <f t="shared" si="32"/>
        <v>0</v>
      </c>
      <c r="P569" s="120" t="s">
        <v>607</v>
      </c>
      <c r="Q569" s="205"/>
    </row>
    <row r="570" spans="1:17" s="89" customFormat="1" ht="17.25" customHeight="1" x14ac:dyDescent="0.25">
      <c r="A570" s="100" t="s">
        <v>488</v>
      </c>
      <c r="B570" s="120" t="s">
        <v>608</v>
      </c>
      <c r="C570" s="102" t="s">
        <v>3042</v>
      </c>
      <c r="D570" s="343">
        <v>150</v>
      </c>
      <c r="E570" s="103"/>
      <c r="F570" s="340">
        <v>43</v>
      </c>
      <c r="G570" s="341">
        <v>604</v>
      </c>
      <c r="H570" s="103"/>
      <c r="I570" s="104">
        <f t="shared" si="30"/>
        <v>754</v>
      </c>
      <c r="J570" s="103"/>
      <c r="K570" s="342">
        <v>0</v>
      </c>
      <c r="L570" s="103"/>
      <c r="M570" s="177">
        <f t="shared" si="31"/>
        <v>754</v>
      </c>
      <c r="N570" s="105"/>
      <c r="O570" s="106">
        <f t="shared" si="32"/>
        <v>0</v>
      </c>
      <c r="P570" s="120" t="s">
        <v>608</v>
      </c>
      <c r="Q570" s="205"/>
    </row>
    <row r="571" spans="1:17" s="89" customFormat="1" ht="17.25" customHeight="1" x14ac:dyDescent="0.25">
      <c r="A571" s="100" t="s">
        <v>488</v>
      </c>
      <c r="B571" s="120" t="s">
        <v>609</v>
      </c>
      <c r="C571" s="102" t="s">
        <v>3043</v>
      </c>
      <c r="D571" s="343">
        <v>75</v>
      </c>
      <c r="E571" s="103"/>
      <c r="F571" s="340">
        <v>14</v>
      </c>
      <c r="G571" s="341">
        <v>250</v>
      </c>
      <c r="H571" s="103"/>
      <c r="I571" s="104">
        <f t="shared" si="30"/>
        <v>325</v>
      </c>
      <c r="J571" s="103"/>
      <c r="K571" s="342">
        <v>0</v>
      </c>
      <c r="L571" s="103"/>
      <c r="M571" s="177">
        <f t="shared" si="31"/>
        <v>325</v>
      </c>
      <c r="N571" s="105"/>
      <c r="O571" s="106">
        <f t="shared" si="32"/>
        <v>0</v>
      </c>
      <c r="P571" s="120" t="s">
        <v>609</v>
      </c>
      <c r="Q571" s="205"/>
    </row>
    <row r="572" spans="1:17" s="89" customFormat="1" ht="17.25" customHeight="1" x14ac:dyDescent="0.25">
      <c r="A572" s="100" t="s">
        <v>488</v>
      </c>
      <c r="B572" s="120" t="s">
        <v>610</v>
      </c>
      <c r="C572" s="102" t="s">
        <v>3044</v>
      </c>
      <c r="D572" s="343">
        <v>68</v>
      </c>
      <c r="E572" s="103"/>
      <c r="F572" s="340">
        <v>0</v>
      </c>
      <c r="G572" s="341">
        <v>0</v>
      </c>
      <c r="H572" s="103"/>
      <c r="I572" s="104">
        <f t="shared" si="30"/>
        <v>68</v>
      </c>
      <c r="J572" s="103"/>
      <c r="K572" s="342">
        <v>0</v>
      </c>
      <c r="L572" s="103"/>
      <c r="M572" s="177">
        <f t="shared" si="31"/>
        <v>68</v>
      </c>
      <c r="N572" s="105"/>
      <c r="O572" s="106">
        <f t="shared" si="32"/>
        <v>0</v>
      </c>
      <c r="P572" s="120" t="s">
        <v>610</v>
      </c>
      <c r="Q572" s="205"/>
    </row>
    <row r="573" spans="1:17" s="89" customFormat="1" ht="17.25" customHeight="1" x14ac:dyDescent="0.25">
      <c r="A573" s="100" t="s">
        <v>488</v>
      </c>
      <c r="B573" s="120" t="s">
        <v>611</v>
      </c>
      <c r="C573" s="102" t="s">
        <v>3045</v>
      </c>
      <c r="D573" s="343">
        <v>140</v>
      </c>
      <c r="E573" s="103"/>
      <c r="F573" s="340">
        <v>23</v>
      </c>
      <c r="G573" s="341">
        <v>180</v>
      </c>
      <c r="H573" s="103"/>
      <c r="I573" s="104">
        <f t="shared" si="30"/>
        <v>320</v>
      </c>
      <c r="J573" s="103"/>
      <c r="K573" s="342">
        <v>7</v>
      </c>
      <c r="L573" s="103"/>
      <c r="M573" s="177">
        <f t="shared" si="31"/>
        <v>327</v>
      </c>
      <c r="N573" s="105"/>
      <c r="O573" s="106">
        <f t="shared" si="32"/>
        <v>0</v>
      </c>
      <c r="P573" s="120" t="s">
        <v>611</v>
      </c>
      <c r="Q573" s="205"/>
    </row>
    <row r="574" spans="1:17" s="89" customFormat="1" ht="17.25" customHeight="1" x14ac:dyDescent="0.25">
      <c r="A574" s="100" t="s">
        <v>488</v>
      </c>
      <c r="B574" s="120" t="s">
        <v>612</v>
      </c>
      <c r="C574" s="102" t="s">
        <v>3046</v>
      </c>
      <c r="D574" s="343">
        <v>79</v>
      </c>
      <c r="E574" s="103"/>
      <c r="F574" s="340">
        <v>35</v>
      </c>
      <c r="G574" s="341">
        <v>180</v>
      </c>
      <c r="H574" s="103"/>
      <c r="I574" s="104">
        <f t="shared" si="30"/>
        <v>259</v>
      </c>
      <c r="J574" s="103"/>
      <c r="K574" s="342">
        <v>12</v>
      </c>
      <c r="L574" s="103"/>
      <c r="M574" s="177">
        <f t="shared" si="31"/>
        <v>271</v>
      </c>
      <c r="N574" s="105"/>
      <c r="O574" s="106">
        <f t="shared" si="32"/>
        <v>0</v>
      </c>
      <c r="P574" s="120" t="s">
        <v>612</v>
      </c>
      <c r="Q574" s="205"/>
    </row>
    <row r="575" spans="1:17" s="89" customFormat="1" ht="17.25" customHeight="1" x14ac:dyDescent="0.25">
      <c r="A575" s="100" t="s">
        <v>488</v>
      </c>
      <c r="B575" s="120" t="s">
        <v>613</v>
      </c>
      <c r="C575" s="121" t="s">
        <v>3047</v>
      </c>
      <c r="D575" s="343">
        <v>45</v>
      </c>
      <c r="E575" s="103"/>
      <c r="F575" s="340">
        <v>15</v>
      </c>
      <c r="G575" s="341">
        <v>186</v>
      </c>
      <c r="H575" s="103"/>
      <c r="I575" s="104">
        <f t="shared" si="30"/>
        <v>231</v>
      </c>
      <c r="J575" s="103"/>
      <c r="K575" s="342">
        <v>0</v>
      </c>
      <c r="L575" s="103"/>
      <c r="M575" s="177">
        <f t="shared" si="31"/>
        <v>231</v>
      </c>
      <c r="N575" s="105"/>
      <c r="O575" s="106">
        <f t="shared" si="32"/>
        <v>0</v>
      </c>
      <c r="P575" s="120" t="s">
        <v>613</v>
      </c>
      <c r="Q575" s="205"/>
    </row>
    <row r="576" spans="1:17" s="89" customFormat="1" ht="17.25" customHeight="1" x14ac:dyDescent="0.25">
      <c r="A576" s="128" t="s">
        <v>488</v>
      </c>
      <c r="B576" s="159" t="s">
        <v>614</v>
      </c>
      <c r="C576" s="121" t="s">
        <v>3048</v>
      </c>
      <c r="D576" s="377">
        <v>123</v>
      </c>
      <c r="E576" s="160"/>
      <c r="F576" s="378">
        <v>22</v>
      </c>
      <c r="G576" s="379">
        <v>242</v>
      </c>
      <c r="H576" s="160"/>
      <c r="I576" s="192">
        <f t="shared" si="30"/>
        <v>365</v>
      </c>
      <c r="J576" s="160"/>
      <c r="K576" s="380">
        <v>2</v>
      </c>
      <c r="L576" s="160"/>
      <c r="M576" s="185">
        <f t="shared" si="31"/>
        <v>367</v>
      </c>
      <c r="N576" s="191"/>
      <c r="O576" s="161">
        <f t="shared" si="32"/>
        <v>0</v>
      </c>
      <c r="P576" s="159" t="s">
        <v>614</v>
      </c>
      <c r="Q576" s="205"/>
    </row>
    <row r="577" spans="1:17" s="89" customFormat="1" ht="17.25" customHeight="1" x14ac:dyDescent="0.25">
      <c r="A577" s="108" t="s">
        <v>488</v>
      </c>
      <c r="B577" s="122" t="s">
        <v>3049</v>
      </c>
      <c r="C577" s="109" t="s">
        <v>3050</v>
      </c>
      <c r="D577" s="344">
        <v>135</v>
      </c>
      <c r="E577" s="110"/>
      <c r="F577" s="345">
        <v>22</v>
      </c>
      <c r="G577" s="346">
        <v>250</v>
      </c>
      <c r="H577" s="110"/>
      <c r="I577" s="111">
        <f t="shared" si="30"/>
        <v>385</v>
      </c>
      <c r="J577" s="110"/>
      <c r="K577" s="347">
        <v>3</v>
      </c>
      <c r="L577" s="110"/>
      <c r="M577" s="111">
        <f t="shared" si="31"/>
        <v>388</v>
      </c>
      <c r="N577" s="110"/>
      <c r="O577" s="112">
        <f t="shared" si="32"/>
        <v>0</v>
      </c>
      <c r="P577" s="122" t="s">
        <v>3049</v>
      </c>
      <c r="Q577" s="205"/>
    </row>
    <row r="578" spans="1:17" s="89" customFormat="1" ht="17.25" customHeight="1" x14ac:dyDescent="0.25">
      <c r="A578" s="113" t="s">
        <v>488</v>
      </c>
      <c r="B578" s="118" t="s">
        <v>615</v>
      </c>
      <c r="C578" s="115" t="s">
        <v>3051</v>
      </c>
      <c r="D578" s="348">
        <v>220</v>
      </c>
      <c r="E578" s="105"/>
      <c r="F578" s="349">
        <v>23</v>
      </c>
      <c r="G578" s="350">
        <v>179</v>
      </c>
      <c r="H578" s="105"/>
      <c r="I578" s="104">
        <f t="shared" ref="I578:I589" si="33">SUM(D578,G578)</f>
        <v>399</v>
      </c>
      <c r="J578" s="105"/>
      <c r="K578" s="351">
        <v>6</v>
      </c>
      <c r="L578" s="105"/>
      <c r="M578" s="104">
        <f t="shared" si="31"/>
        <v>405</v>
      </c>
      <c r="N578" s="105"/>
      <c r="O578" s="116">
        <f t="shared" ref="O578:O623" si="34">SUM((D578*E578),(G578*H578),(I578*J578),(K578*L578),(M578*N578))</f>
        <v>0</v>
      </c>
      <c r="P578" s="118" t="s">
        <v>615</v>
      </c>
      <c r="Q578" s="205"/>
    </row>
    <row r="579" spans="1:17" s="89" customFormat="1" ht="17.25" customHeight="1" x14ac:dyDescent="0.25">
      <c r="A579" s="100" t="s">
        <v>488</v>
      </c>
      <c r="B579" s="120" t="s">
        <v>616</v>
      </c>
      <c r="C579" s="115" t="s">
        <v>3052</v>
      </c>
      <c r="D579" s="343">
        <v>220</v>
      </c>
      <c r="E579" s="103"/>
      <c r="F579" s="340">
        <v>16</v>
      </c>
      <c r="G579" s="341">
        <v>182</v>
      </c>
      <c r="H579" s="103"/>
      <c r="I579" s="104">
        <f t="shared" si="33"/>
        <v>402</v>
      </c>
      <c r="J579" s="103"/>
      <c r="K579" s="342">
        <v>10</v>
      </c>
      <c r="L579" s="103"/>
      <c r="M579" s="177">
        <f t="shared" si="31"/>
        <v>412</v>
      </c>
      <c r="N579" s="105"/>
      <c r="O579" s="106">
        <f t="shared" si="34"/>
        <v>0</v>
      </c>
      <c r="P579" s="120" t="s">
        <v>616</v>
      </c>
      <c r="Q579" s="205"/>
    </row>
    <row r="580" spans="1:17" s="89" customFormat="1" ht="17.25" customHeight="1" x14ac:dyDescent="0.25">
      <c r="A580" s="100" t="s">
        <v>488</v>
      </c>
      <c r="B580" s="120" t="s">
        <v>617</v>
      </c>
      <c r="C580" s="115" t="s">
        <v>3053</v>
      </c>
      <c r="D580" s="343">
        <v>140</v>
      </c>
      <c r="E580" s="103"/>
      <c r="F580" s="340">
        <v>18</v>
      </c>
      <c r="G580" s="341">
        <v>180</v>
      </c>
      <c r="H580" s="103"/>
      <c r="I580" s="104">
        <f t="shared" si="33"/>
        <v>320</v>
      </c>
      <c r="J580" s="103"/>
      <c r="K580" s="342">
        <v>6</v>
      </c>
      <c r="L580" s="103"/>
      <c r="M580" s="177">
        <f t="shared" si="31"/>
        <v>326</v>
      </c>
      <c r="N580" s="105"/>
      <c r="O580" s="106">
        <f t="shared" si="34"/>
        <v>0</v>
      </c>
      <c r="P580" s="120" t="s">
        <v>617</v>
      </c>
      <c r="Q580" s="205"/>
    </row>
    <row r="581" spans="1:17" s="89" customFormat="1" ht="17.25" customHeight="1" x14ac:dyDescent="0.25">
      <c r="A581" s="100" t="s">
        <v>488</v>
      </c>
      <c r="B581" s="120" t="s">
        <v>618</v>
      </c>
      <c r="C581" s="115" t="s">
        <v>3054</v>
      </c>
      <c r="D581" s="343">
        <v>88</v>
      </c>
      <c r="E581" s="103"/>
      <c r="F581" s="340">
        <v>13</v>
      </c>
      <c r="G581" s="341">
        <v>74</v>
      </c>
      <c r="H581" s="103"/>
      <c r="I581" s="104">
        <f t="shared" si="33"/>
        <v>162</v>
      </c>
      <c r="J581" s="103"/>
      <c r="K581" s="342">
        <v>7</v>
      </c>
      <c r="L581" s="103"/>
      <c r="M581" s="177">
        <f t="shared" si="31"/>
        <v>169</v>
      </c>
      <c r="N581" s="105"/>
      <c r="O581" s="106">
        <f t="shared" si="34"/>
        <v>0</v>
      </c>
      <c r="P581" s="120" t="s">
        <v>618</v>
      </c>
      <c r="Q581" s="205"/>
    </row>
    <row r="582" spans="1:17" s="89" customFormat="1" ht="17.25" customHeight="1" x14ac:dyDescent="0.25">
      <c r="A582" s="100" t="s">
        <v>488</v>
      </c>
      <c r="B582" s="120" t="s">
        <v>619</v>
      </c>
      <c r="C582" s="115" t="s">
        <v>3055</v>
      </c>
      <c r="D582" s="343">
        <v>148</v>
      </c>
      <c r="E582" s="103"/>
      <c r="F582" s="340">
        <v>8</v>
      </c>
      <c r="G582" s="341">
        <v>78</v>
      </c>
      <c r="H582" s="103"/>
      <c r="I582" s="104">
        <f t="shared" si="33"/>
        <v>226</v>
      </c>
      <c r="J582" s="103"/>
      <c r="K582" s="342">
        <v>10</v>
      </c>
      <c r="L582" s="103"/>
      <c r="M582" s="177">
        <f t="shared" si="31"/>
        <v>236</v>
      </c>
      <c r="N582" s="105"/>
      <c r="O582" s="106">
        <f t="shared" si="34"/>
        <v>0</v>
      </c>
      <c r="P582" s="120" t="s">
        <v>619</v>
      </c>
      <c r="Q582" s="205"/>
    </row>
    <row r="583" spans="1:17" s="89" customFormat="1" ht="17.25" customHeight="1" x14ac:dyDescent="0.25">
      <c r="A583" s="100" t="s">
        <v>488</v>
      </c>
      <c r="B583" s="120" t="s">
        <v>620</v>
      </c>
      <c r="C583" s="115" t="s">
        <v>3056</v>
      </c>
      <c r="D583" s="343">
        <v>134</v>
      </c>
      <c r="E583" s="103"/>
      <c r="F583" s="340">
        <v>21</v>
      </c>
      <c r="G583" s="341">
        <v>252</v>
      </c>
      <c r="H583" s="103"/>
      <c r="I583" s="104">
        <f t="shared" si="33"/>
        <v>386</v>
      </c>
      <c r="J583" s="103"/>
      <c r="K583" s="342">
        <v>10</v>
      </c>
      <c r="L583" s="103"/>
      <c r="M583" s="177">
        <f t="shared" si="31"/>
        <v>396</v>
      </c>
      <c r="N583" s="105"/>
      <c r="O583" s="106">
        <f t="shared" si="34"/>
        <v>0</v>
      </c>
      <c r="P583" s="120" t="s">
        <v>620</v>
      </c>
      <c r="Q583" s="205"/>
    </row>
    <row r="584" spans="1:17" s="89" customFormat="1" ht="17.25" customHeight="1" x14ac:dyDescent="0.25">
      <c r="A584" s="100" t="s">
        <v>488</v>
      </c>
      <c r="B584" s="120" t="s">
        <v>621</v>
      </c>
      <c r="C584" s="115" t="s">
        <v>3057</v>
      </c>
      <c r="D584" s="343">
        <v>120</v>
      </c>
      <c r="E584" s="103"/>
      <c r="F584" s="340">
        <v>24</v>
      </c>
      <c r="G584" s="341">
        <v>210</v>
      </c>
      <c r="H584" s="103"/>
      <c r="I584" s="104">
        <f t="shared" si="33"/>
        <v>330</v>
      </c>
      <c r="J584" s="103"/>
      <c r="K584" s="342">
        <v>10</v>
      </c>
      <c r="L584" s="103"/>
      <c r="M584" s="177">
        <f t="shared" si="31"/>
        <v>340</v>
      </c>
      <c r="N584" s="105"/>
      <c r="O584" s="106">
        <f t="shared" si="34"/>
        <v>0</v>
      </c>
      <c r="P584" s="120" t="s">
        <v>621</v>
      </c>
      <c r="Q584" s="205"/>
    </row>
    <row r="585" spans="1:17" s="89" customFormat="1" ht="17.25" customHeight="1" x14ac:dyDescent="0.25">
      <c r="A585" s="100" t="s">
        <v>488</v>
      </c>
      <c r="B585" s="120" t="s">
        <v>622</v>
      </c>
      <c r="C585" s="115" t="s">
        <v>3058</v>
      </c>
      <c r="D585" s="343">
        <v>40</v>
      </c>
      <c r="E585" s="103"/>
      <c r="F585" s="340">
        <v>12</v>
      </c>
      <c r="G585" s="341">
        <v>200</v>
      </c>
      <c r="H585" s="103"/>
      <c r="I585" s="104">
        <f t="shared" si="33"/>
        <v>240</v>
      </c>
      <c r="J585" s="103"/>
      <c r="K585" s="342">
        <v>6</v>
      </c>
      <c r="L585" s="103"/>
      <c r="M585" s="177">
        <f t="shared" si="31"/>
        <v>246</v>
      </c>
      <c r="N585" s="105"/>
      <c r="O585" s="106">
        <f t="shared" si="34"/>
        <v>0</v>
      </c>
      <c r="P585" s="120" t="s">
        <v>622</v>
      </c>
      <c r="Q585" s="205"/>
    </row>
    <row r="586" spans="1:17" s="89" customFormat="1" ht="17.25" customHeight="1" x14ac:dyDescent="0.25">
      <c r="A586" s="100" t="s">
        <v>488</v>
      </c>
      <c r="B586" s="120" t="s">
        <v>623</v>
      </c>
      <c r="C586" s="115" t="s">
        <v>3059</v>
      </c>
      <c r="D586" s="343">
        <v>236</v>
      </c>
      <c r="E586" s="103"/>
      <c r="F586" s="340">
        <v>35</v>
      </c>
      <c r="G586" s="341">
        <v>403</v>
      </c>
      <c r="H586" s="103"/>
      <c r="I586" s="104">
        <f t="shared" si="33"/>
        <v>639</v>
      </c>
      <c r="J586" s="103"/>
      <c r="K586" s="342">
        <v>6</v>
      </c>
      <c r="L586" s="103"/>
      <c r="M586" s="177">
        <f t="shared" si="31"/>
        <v>645</v>
      </c>
      <c r="N586" s="105"/>
      <c r="O586" s="106">
        <f t="shared" si="34"/>
        <v>0</v>
      </c>
      <c r="P586" s="120" t="s">
        <v>623</v>
      </c>
      <c r="Q586" s="205"/>
    </row>
    <row r="587" spans="1:17" s="89" customFormat="1" ht="17.25" customHeight="1" x14ac:dyDescent="0.25">
      <c r="A587" s="100" t="s">
        <v>488</v>
      </c>
      <c r="B587" s="120" t="s">
        <v>624</v>
      </c>
      <c r="C587" s="115" t="s">
        <v>3060</v>
      </c>
      <c r="D587" s="343">
        <v>83</v>
      </c>
      <c r="E587" s="103"/>
      <c r="F587" s="340">
        <v>20</v>
      </c>
      <c r="G587" s="341">
        <v>439</v>
      </c>
      <c r="H587" s="103"/>
      <c r="I587" s="104">
        <f t="shared" si="33"/>
        <v>522</v>
      </c>
      <c r="J587" s="103"/>
      <c r="K587" s="342">
        <v>15</v>
      </c>
      <c r="L587" s="103"/>
      <c r="M587" s="177">
        <f t="shared" si="31"/>
        <v>537</v>
      </c>
      <c r="N587" s="105"/>
      <c r="O587" s="106">
        <f t="shared" si="34"/>
        <v>0</v>
      </c>
      <c r="P587" s="120" t="s">
        <v>624</v>
      </c>
      <c r="Q587" s="205"/>
    </row>
    <row r="588" spans="1:17" s="89" customFormat="1" ht="17.25" customHeight="1" x14ac:dyDescent="0.25">
      <c r="A588" s="100" t="s">
        <v>488</v>
      </c>
      <c r="B588" s="120" t="s">
        <v>625</v>
      </c>
      <c r="C588" s="115" t="s">
        <v>3061</v>
      </c>
      <c r="D588" s="343">
        <v>111</v>
      </c>
      <c r="E588" s="103"/>
      <c r="F588" s="340">
        <v>39</v>
      </c>
      <c r="G588" s="341">
        <v>538</v>
      </c>
      <c r="H588" s="103"/>
      <c r="I588" s="104">
        <f t="shared" si="33"/>
        <v>649</v>
      </c>
      <c r="J588" s="103"/>
      <c r="K588" s="342">
        <v>28</v>
      </c>
      <c r="L588" s="103"/>
      <c r="M588" s="177">
        <f t="shared" si="31"/>
        <v>677</v>
      </c>
      <c r="N588" s="105"/>
      <c r="O588" s="106">
        <f t="shared" si="34"/>
        <v>0</v>
      </c>
      <c r="P588" s="120" t="s">
        <v>625</v>
      </c>
      <c r="Q588" s="205"/>
    </row>
    <row r="589" spans="1:17" s="89" customFormat="1" ht="17.25" customHeight="1" x14ac:dyDescent="0.25">
      <c r="A589" s="100" t="s">
        <v>488</v>
      </c>
      <c r="B589" s="120" t="s">
        <v>626</v>
      </c>
      <c r="C589" s="115" t="s">
        <v>3062</v>
      </c>
      <c r="D589" s="343">
        <v>59</v>
      </c>
      <c r="E589" s="103"/>
      <c r="F589" s="340">
        <v>30</v>
      </c>
      <c r="G589" s="341">
        <v>396</v>
      </c>
      <c r="H589" s="103"/>
      <c r="I589" s="104">
        <f t="shared" si="33"/>
        <v>455</v>
      </c>
      <c r="J589" s="103"/>
      <c r="K589" s="342">
        <v>10</v>
      </c>
      <c r="L589" s="103"/>
      <c r="M589" s="177">
        <f t="shared" si="31"/>
        <v>465</v>
      </c>
      <c r="N589" s="105"/>
      <c r="O589" s="106">
        <f t="shared" si="34"/>
        <v>0</v>
      </c>
      <c r="P589" s="120" t="s">
        <v>626</v>
      </c>
      <c r="Q589" s="205"/>
    </row>
    <row r="590" spans="1:17" s="89" customFormat="1" ht="17.25" customHeight="1" x14ac:dyDescent="0.25">
      <c r="A590" s="100" t="s">
        <v>488</v>
      </c>
      <c r="B590" s="120" t="s">
        <v>627</v>
      </c>
      <c r="C590" s="115" t="s">
        <v>3063</v>
      </c>
      <c r="D590" s="343">
        <v>167</v>
      </c>
      <c r="E590" s="103"/>
      <c r="F590" s="340">
        <v>16</v>
      </c>
      <c r="G590" s="341">
        <v>263</v>
      </c>
      <c r="H590" s="103"/>
      <c r="I590" s="104">
        <f t="shared" ref="I590:I653" si="35">SUM(D590,G590)</f>
        <v>430</v>
      </c>
      <c r="J590" s="103"/>
      <c r="K590" s="342">
        <v>30</v>
      </c>
      <c r="L590" s="103"/>
      <c r="M590" s="177">
        <f t="shared" ref="M590:M653" si="36">SUM(I590,K590)</f>
        <v>460</v>
      </c>
      <c r="N590" s="105"/>
      <c r="O590" s="106">
        <f t="shared" si="34"/>
        <v>0</v>
      </c>
      <c r="P590" s="120" t="s">
        <v>627</v>
      </c>
      <c r="Q590" s="205"/>
    </row>
    <row r="591" spans="1:17" s="89" customFormat="1" ht="17.25" customHeight="1" x14ac:dyDescent="0.25">
      <c r="A591" s="100" t="s">
        <v>488</v>
      </c>
      <c r="B591" s="120" t="s">
        <v>628</v>
      </c>
      <c r="C591" s="115" t="s">
        <v>3064</v>
      </c>
      <c r="D591" s="343">
        <v>160</v>
      </c>
      <c r="E591" s="103"/>
      <c r="F591" s="340">
        <v>14</v>
      </c>
      <c r="G591" s="341">
        <v>64</v>
      </c>
      <c r="H591" s="103"/>
      <c r="I591" s="104">
        <f t="shared" si="35"/>
        <v>224</v>
      </c>
      <c r="J591" s="103"/>
      <c r="K591" s="342">
        <v>7</v>
      </c>
      <c r="L591" s="103"/>
      <c r="M591" s="177">
        <f t="shared" si="36"/>
        <v>231</v>
      </c>
      <c r="N591" s="105"/>
      <c r="O591" s="106">
        <f t="shared" si="34"/>
        <v>0</v>
      </c>
      <c r="P591" s="120" t="s">
        <v>628</v>
      </c>
      <c r="Q591" s="205"/>
    </row>
    <row r="592" spans="1:17" s="89" customFormat="1" ht="17.25" customHeight="1" x14ac:dyDescent="0.25">
      <c r="A592" s="100" t="s">
        <v>488</v>
      </c>
      <c r="B592" s="120" t="s">
        <v>629</v>
      </c>
      <c r="C592" s="115" t="s">
        <v>3065</v>
      </c>
      <c r="D592" s="343">
        <v>150</v>
      </c>
      <c r="E592" s="103"/>
      <c r="F592" s="340">
        <v>35</v>
      </c>
      <c r="G592" s="341">
        <v>506</v>
      </c>
      <c r="H592" s="103"/>
      <c r="I592" s="104">
        <f t="shared" si="35"/>
        <v>656</v>
      </c>
      <c r="J592" s="103"/>
      <c r="K592" s="342">
        <v>20</v>
      </c>
      <c r="L592" s="103"/>
      <c r="M592" s="177">
        <f t="shared" si="36"/>
        <v>676</v>
      </c>
      <c r="N592" s="105"/>
      <c r="O592" s="106">
        <f t="shared" si="34"/>
        <v>0</v>
      </c>
      <c r="P592" s="120" t="s">
        <v>629</v>
      </c>
      <c r="Q592" s="205"/>
    </row>
    <row r="593" spans="1:17" s="89" customFormat="1" ht="17.25" customHeight="1" x14ac:dyDescent="0.25">
      <c r="A593" s="100" t="s">
        <v>488</v>
      </c>
      <c r="B593" s="120" t="s">
        <v>630</v>
      </c>
      <c r="C593" s="115" t="s">
        <v>3066</v>
      </c>
      <c r="D593" s="343">
        <v>160</v>
      </c>
      <c r="E593" s="103"/>
      <c r="F593" s="340">
        <v>33</v>
      </c>
      <c r="G593" s="341">
        <v>452</v>
      </c>
      <c r="H593" s="103"/>
      <c r="I593" s="104">
        <f t="shared" si="35"/>
        <v>612</v>
      </c>
      <c r="J593" s="103"/>
      <c r="K593" s="342">
        <v>7</v>
      </c>
      <c r="L593" s="103"/>
      <c r="M593" s="177">
        <f t="shared" si="36"/>
        <v>619</v>
      </c>
      <c r="N593" s="105"/>
      <c r="O593" s="106">
        <f t="shared" si="34"/>
        <v>0</v>
      </c>
      <c r="P593" s="120" t="s">
        <v>630</v>
      </c>
      <c r="Q593" s="205"/>
    </row>
    <row r="594" spans="1:17" s="89" customFormat="1" ht="17.25" customHeight="1" x14ac:dyDescent="0.25">
      <c r="A594" s="100" t="s">
        <v>488</v>
      </c>
      <c r="B594" s="120" t="s">
        <v>631</v>
      </c>
      <c r="C594" s="115" t="s">
        <v>3067</v>
      </c>
      <c r="D594" s="343">
        <v>216</v>
      </c>
      <c r="E594" s="103"/>
      <c r="F594" s="340">
        <v>38</v>
      </c>
      <c r="G594" s="341">
        <v>380</v>
      </c>
      <c r="H594" s="103"/>
      <c r="I594" s="104">
        <f t="shared" si="35"/>
        <v>596</v>
      </c>
      <c r="J594" s="103"/>
      <c r="K594" s="342">
        <v>13</v>
      </c>
      <c r="L594" s="103"/>
      <c r="M594" s="177">
        <f t="shared" si="36"/>
        <v>609</v>
      </c>
      <c r="N594" s="105"/>
      <c r="O594" s="106">
        <f t="shared" si="34"/>
        <v>0</v>
      </c>
      <c r="P594" s="120" t="s">
        <v>631</v>
      </c>
      <c r="Q594" s="205"/>
    </row>
    <row r="595" spans="1:17" s="89" customFormat="1" ht="17.25" customHeight="1" x14ac:dyDescent="0.25">
      <c r="A595" s="100" t="s">
        <v>488</v>
      </c>
      <c r="B595" s="120" t="s">
        <v>632</v>
      </c>
      <c r="C595" s="115" t="s">
        <v>3068</v>
      </c>
      <c r="D595" s="343">
        <v>142</v>
      </c>
      <c r="E595" s="103"/>
      <c r="F595" s="340">
        <v>36</v>
      </c>
      <c r="G595" s="341">
        <v>326</v>
      </c>
      <c r="H595" s="103"/>
      <c r="I595" s="104">
        <f t="shared" si="35"/>
        <v>468</v>
      </c>
      <c r="J595" s="103"/>
      <c r="K595" s="342">
        <v>24</v>
      </c>
      <c r="L595" s="103"/>
      <c r="M595" s="177">
        <f t="shared" si="36"/>
        <v>492</v>
      </c>
      <c r="N595" s="105"/>
      <c r="O595" s="151">
        <f t="shared" si="34"/>
        <v>0</v>
      </c>
      <c r="P595" s="120" t="s">
        <v>632</v>
      </c>
      <c r="Q595" s="205"/>
    </row>
    <row r="596" spans="1:17" s="89" customFormat="1" ht="17.25" customHeight="1" x14ac:dyDescent="0.25">
      <c r="A596" s="100" t="s">
        <v>488</v>
      </c>
      <c r="B596" s="120" t="s">
        <v>633</v>
      </c>
      <c r="C596" s="115" t="s">
        <v>3069</v>
      </c>
      <c r="D596" s="343">
        <v>210</v>
      </c>
      <c r="E596" s="103"/>
      <c r="F596" s="340">
        <v>70</v>
      </c>
      <c r="G596" s="341">
        <v>950</v>
      </c>
      <c r="H596" s="103"/>
      <c r="I596" s="104">
        <f t="shared" si="35"/>
        <v>1160</v>
      </c>
      <c r="J596" s="103"/>
      <c r="K596" s="342">
        <v>35</v>
      </c>
      <c r="L596" s="103"/>
      <c r="M596" s="177">
        <f t="shared" si="36"/>
        <v>1195</v>
      </c>
      <c r="N596" s="105"/>
      <c r="O596" s="106">
        <f t="shared" si="34"/>
        <v>0</v>
      </c>
      <c r="P596" s="120" t="s">
        <v>633</v>
      </c>
      <c r="Q596" s="205"/>
    </row>
    <row r="597" spans="1:17" s="89" customFormat="1" ht="17.25" customHeight="1" x14ac:dyDescent="0.25">
      <c r="A597" s="100" t="s">
        <v>488</v>
      </c>
      <c r="B597" s="120" t="s">
        <v>634</v>
      </c>
      <c r="C597" s="115" t="s">
        <v>3070</v>
      </c>
      <c r="D597" s="343">
        <v>76</v>
      </c>
      <c r="E597" s="103"/>
      <c r="F597" s="340">
        <v>23</v>
      </c>
      <c r="G597" s="341">
        <v>190</v>
      </c>
      <c r="H597" s="103"/>
      <c r="I597" s="104">
        <f t="shared" si="35"/>
        <v>266</v>
      </c>
      <c r="J597" s="103"/>
      <c r="K597" s="342">
        <v>6</v>
      </c>
      <c r="L597" s="103"/>
      <c r="M597" s="177">
        <f t="shared" si="36"/>
        <v>272</v>
      </c>
      <c r="N597" s="105"/>
      <c r="O597" s="106">
        <f t="shared" si="34"/>
        <v>0</v>
      </c>
      <c r="P597" s="120" t="s">
        <v>634</v>
      </c>
      <c r="Q597" s="205"/>
    </row>
    <row r="598" spans="1:17" s="89" customFormat="1" ht="17.25" customHeight="1" x14ac:dyDescent="0.25">
      <c r="A598" s="100" t="s">
        <v>488</v>
      </c>
      <c r="B598" s="120" t="s">
        <v>635</v>
      </c>
      <c r="C598" s="115" t="s">
        <v>3071</v>
      </c>
      <c r="D598" s="343">
        <v>93</v>
      </c>
      <c r="E598" s="103"/>
      <c r="F598" s="340">
        <v>53</v>
      </c>
      <c r="G598" s="341">
        <v>566</v>
      </c>
      <c r="H598" s="103"/>
      <c r="I598" s="104">
        <f t="shared" si="35"/>
        <v>659</v>
      </c>
      <c r="J598" s="103"/>
      <c r="K598" s="342">
        <v>42</v>
      </c>
      <c r="L598" s="103"/>
      <c r="M598" s="177">
        <f t="shared" si="36"/>
        <v>701</v>
      </c>
      <c r="N598" s="105"/>
      <c r="O598" s="106">
        <f t="shared" si="34"/>
        <v>0</v>
      </c>
      <c r="P598" s="120" t="s">
        <v>635</v>
      </c>
      <c r="Q598" s="205"/>
    </row>
    <row r="599" spans="1:17" s="89" customFormat="1" ht="17.25" customHeight="1" x14ac:dyDescent="0.25">
      <c r="A599" s="100" t="s">
        <v>488</v>
      </c>
      <c r="B599" s="120" t="s">
        <v>636</v>
      </c>
      <c r="C599" s="102" t="s">
        <v>3072</v>
      </c>
      <c r="D599" s="343">
        <v>78</v>
      </c>
      <c r="E599" s="103"/>
      <c r="F599" s="340">
        <v>35</v>
      </c>
      <c r="G599" s="341">
        <v>398</v>
      </c>
      <c r="H599" s="103"/>
      <c r="I599" s="104">
        <f t="shared" si="35"/>
        <v>476</v>
      </c>
      <c r="J599" s="103"/>
      <c r="K599" s="342">
        <v>30</v>
      </c>
      <c r="L599" s="103"/>
      <c r="M599" s="177">
        <f t="shared" si="36"/>
        <v>506</v>
      </c>
      <c r="N599" s="105"/>
      <c r="O599" s="106">
        <f t="shared" si="34"/>
        <v>0</v>
      </c>
      <c r="P599" s="120" t="s">
        <v>636</v>
      </c>
      <c r="Q599" s="205"/>
    </row>
    <row r="600" spans="1:17" s="89" customFormat="1" ht="17.25" customHeight="1" x14ac:dyDescent="0.25">
      <c r="A600" s="100" t="s">
        <v>488</v>
      </c>
      <c r="B600" s="120" t="s">
        <v>637</v>
      </c>
      <c r="C600" s="102" t="s">
        <v>3073</v>
      </c>
      <c r="D600" s="343">
        <v>70</v>
      </c>
      <c r="E600" s="103"/>
      <c r="F600" s="340">
        <v>24</v>
      </c>
      <c r="G600" s="341">
        <v>356</v>
      </c>
      <c r="H600" s="103"/>
      <c r="I600" s="104">
        <f t="shared" si="35"/>
        <v>426</v>
      </c>
      <c r="J600" s="103"/>
      <c r="K600" s="342">
        <v>15</v>
      </c>
      <c r="L600" s="103"/>
      <c r="M600" s="177">
        <f t="shared" si="36"/>
        <v>441</v>
      </c>
      <c r="N600" s="105"/>
      <c r="O600" s="106">
        <f t="shared" si="34"/>
        <v>0</v>
      </c>
      <c r="P600" s="120" t="s">
        <v>637</v>
      </c>
      <c r="Q600" s="205"/>
    </row>
    <row r="601" spans="1:17" s="89" customFormat="1" ht="17.25" customHeight="1" x14ac:dyDescent="0.25">
      <c r="A601" s="100" t="s">
        <v>488</v>
      </c>
      <c r="B601" s="120" t="s">
        <v>638</v>
      </c>
      <c r="C601" s="102" t="s">
        <v>3074</v>
      </c>
      <c r="D601" s="343">
        <v>90</v>
      </c>
      <c r="E601" s="103"/>
      <c r="F601" s="340">
        <v>18</v>
      </c>
      <c r="G601" s="341">
        <v>188</v>
      </c>
      <c r="H601" s="103"/>
      <c r="I601" s="104">
        <f t="shared" si="35"/>
        <v>278</v>
      </c>
      <c r="J601" s="103"/>
      <c r="K601" s="342">
        <v>10</v>
      </c>
      <c r="L601" s="103"/>
      <c r="M601" s="177">
        <f t="shared" si="36"/>
        <v>288</v>
      </c>
      <c r="N601" s="105"/>
      <c r="O601" s="106">
        <f t="shared" si="34"/>
        <v>0</v>
      </c>
      <c r="P601" s="120" t="s">
        <v>638</v>
      </c>
      <c r="Q601" s="205"/>
    </row>
    <row r="602" spans="1:17" s="89" customFormat="1" ht="17.25" customHeight="1" x14ac:dyDescent="0.25">
      <c r="A602" s="100" t="s">
        <v>488</v>
      </c>
      <c r="B602" s="120" t="s">
        <v>639</v>
      </c>
      <c r="C602" s="102" t="s">
        <v>3075</v>
      </c>
      <c r="D602" s="343">
        <v>130</v>
      </c>
      <c r="E602" s="103"/>
      <c r="F602" s="340">
        <v>31</v>
      </c>
      <c r="G602" s="341">
        <v>230</v>
      </c>
      <c r="H602" s="103"/>
      <c r="I602" s="104">
        <f t="shared" si="35"/>
        <v>360</v>
      </c>
      <c r="J602" s="103"/>
      <c r="K602" s="342">
        <v>10</v>
      </c>
      <c r="L602" s="103"/>
      <c r="M602" s="177">
        <f t="shared" si="36"/>
        <v>370</v>
      </c>
      <c r="N602" s="105"/>
      <c r="O602" s="106">
        <f t="shared" si="34"/>
        <v>0</v>
      </c>
      <c r="P602" s="120" t="s">
        <v>639</v>
      </c>
      <c r="Q602" s="205"/>
    </row>
    <row r="603" spans="1:17" s="89" customFormat="1" ht="17.25" customHeight="1" x14ac:dyDescent="0.25">
      <c r="A603" s="100" t="s">
        <v>488</v>
      </c>
      <c r="B603" s="120" t="s">
        <v>640</v>
      </c>
      <c r="C603" s="102" t="s">
        <v>3076</v>
      </c>
      <c r="D603" s="343">
        <v>80</v>
      </c>
      <c r="E603" s="103"/>
      <c r="F603" s="340">
        <v>37</v>
      </c>
      <c r="G603" s="341">
        <v>401</v>
      </c>
      <c r="H603" s="103"/>
      <c r="I603" s="104">
        <f t="shared" si="35"/>
        <v>481</v>
      </c>
      <c r="J603" s="103"/>
      <c r="K603" s="342">
        <v>5</v>
      </c>
      <c r="L603" s="103"/>
      <c r="M603" s="177">
        <f t="shared" si="36"/>
        <v>486</v>
      </c>
      <c r="N603" s="105"/>
      <c r="O603" s="106">
        <f t="shared" si="34"/>
        <v>0</v>
      </c>
      <c r="P603" s="120" t="s">
        <v>640</v>
      </c>
      <c r="Q603" s="205"/>
    </row>
    <row r="604" spans="1:17" s="89" customFormat="1" ht="17.25" customHeight="1" x14ac:dyDescent="0.25">
      <c r="A604" s="100" t="s">
        <v>488</v>
      </c>
      <c r="B604" s="120" t="s">
        <v>641</v>
      </c>
      <c r="C604" s="102" t="s">
        <v>3077</v>
      </c>
      <c r="D604" s="343">
        <v>85</v>
      </c>
      <c r="E604" s="103"/>
      <c r="F604" s="340">
        <v>40</v>
      </c>
      <c r="G604" s="341">
        <v>370</v>
      </c>
      <c r="H604" s="103"/>
      <c r="I604" s="104">
        <f t="shared" si="35"/>
        <v>455</v>
      </c>
      <c r="J604" s="103"/>
      <c r="K604" s="342">
        <v>20</v>
      </c>
      <c r="L604" s="103"/>
      <c r="M604" s="177">
        <f t="shared" si="36"/>
        <v>475</v>
      </c>
      <c r="N604" s="105"/>
      <c r="O604" s="106">
        <f t="shared" si="34"/>
        <v>0</v>
      </c>
      <c r="P604" s="120" t="s">
        <v>641</v>
      </c>
      <c r="Q604" s="205"/>
    </row>
    <row r="605" spans="1:17" s="107" customFormat="1" ht="17.25" customHeight="1" x14ac:dyDescent="0.25">
      <c r="A605" s="95" t="s">
        <v>488</v>
      </c>
      <c r="B605" s="119" t="s">
        <v>642</v>
      </c>
      <c r="C605" s="96" t="s">
        <v>3078</v>
      </c>
      <c r="D605" s="353">
        <v>0</v>
      </c>
      <c r="E605" s="97"/>
      <c r="F605" s="354">
        <v>0</v>
      </c>
      <c r="G605" s="355">
        <v>0</v>
      </c>
      <c r="H605" s="97"/>
      <c r="I605" s="94">
        <f t="shared" si="35"/>
        <v>0</v>
      </c>
      <c r="J605" s="97"/>
      <c r="K605" s="356">
        <v>0</v>
      </c>
      <c r="L605" s="97"/>
      <c r="M605" s="132">
        <f t="shared" si="36"/>
        <v>0</v>
      </c>
      <c r="N605" s="93"/>
      <c r="O605" s="99">
        <f t="shared" si="34"/>
        <v>0</v>
      </c>
      <c r="P605" s="119" t="s">
        <v>642</v>
      </c>
      <c r="Q605" s="196"/>
    </row>
    <row r="606" spans="1:17" s="107" customFormat="1" ht="17.25" customHeight="1" x14ac:dyDescent="0.25">
      <c r="A606" s="95" t="s">
        <v>488</v>
      </c>
      <c r="B606" s="119" t="s">
        <v>643</v>
      </c>
      <c r="C606" s="96" t="s">
        <v>3079</v>
      </c>
      <c r="D606" s="353">
        <v>0</v>
      </c>
      <c r="E606" s="97"/>
      <c r="F606" s="354">
        <v>0</v>
      </c>
      <c r="G606" s="355">
        <v>0</v>
      </c>
      <c r="H606" s="97"/>
      <c r="I606" s="94">
        <f t="shared" si="35"/>
        <v>0</v>
      </c>
      <c r="J606" s="97"/>
      <c r="K606" s="356">
        <v>0</v>
      </c>
      <c r="L606" s="97"/>
      <c r="M606" s="132">
        <f t="shared" si="36"/>
        <v>0</v>
      </c>
      <c r="N606" s="93"/>
      <c r="O606" s="99">
        <f t="shared" si="34"/>
        <v>0</v>
      </c>
      <c r="P606" s="316" t="s">
        <v>643</v>
      </c>
      <c r="Q606" s="196"/>
    </row>
    <row r="607" spans="1:17" s="89" customFormat="1" ht="17.25" customHeight="1" x14ac:dyDescent="0.25">
      <c r="A607" s="100" t="s">
        <v>488</v>
      </c>
      <c r="B607" s="120" t="s">
        <v>644</v>
      </c>
      <c r="C607" s="102" t="s">
        <v>3080</v>
      </c>
      <c r="D607" s="343">
        <v>130</v>
      </c>
      <c r="E607" s="103"/>
      <c r="F607" s="340">
        <v>27</v>
      </c>
      <c r="G607" s="341">
        <v>405</v>
      </c>
      <c r="H607" s="103"/>
      <c r="I607" s="104">
        <f t="shared" si="35"/>
        <v>535</v>
      </c>
      <c r="J607" s="103"/>
      <c r="K607" s="342">
        <v>19</v>
      </c>
      <c r="L607" s="103"/>
      <c r="M607" s="177">
        <f t="shared" si="36"/>
        <v>554</v>
      </c>
      <c r="N607" s="105"/>
      <c r="O607" s="106">
        <f t="shared" si="34"/>
        <v>0</v>
      </c>
      <c r="P607" s="120" t="s">
        <v>644</v>
      </c>
      <c r="Q607" s="205"/>
    </row>
    <row r="608" spans="1:17" s="89" customFormat="1" ht="17.25" customHeight="1" x14ac:dyDescent="0.25">
      <c r="A608" s="100" t="s">
        <v>488</v>
      </c>
      <c r="B608" s="120" t="s">
        <v>645</v>
      </c>
      <c r="C608" s="102" t="s">
        <v>3081</v>
      </c>
      <c r="D608" s="343">
        <v>168</v>
      </c>
      <c r="E608" s="103"/>
      <c r="F608" s="340">
        <v>27</v>
      </c>
      <c r="G608" s="341">
        <v>184</v>
      </c>
      <c r="H608" s="103"/>
      <c r="I608" s="104">
        <f t="shared" si="35"/>
        <v>352</v>
      </c>
      <c r="J608" s="103"/>
      <c r="K608" s="342">
        <v>10</v>
      </c>
      <c r="L608" s="103"/>
      <c r="M608" s="177">
        <f t="shared" si="36"/>
        <v>362</v>
      </c>
      <c r="N608" s="105"/>
      <c r="O608" s="106">
        <f t="shared" si="34"/>
        <v>0</v>
      </c>
      <c r="P608" s="120" t="s">
        <v>645</v>
      </c>
      <c r="Q608" s="205"/>
    </row>
    <row r="609" spans="1:17" s="107" customFormat="1" ht="17.25" customHeight="1" x14ac:dyDescent="0.25">
      <c r="A609" s="95" t="s">
        <v>488</v>
      </c>
      <c r="B609" s="119" t="s">
        <v>646</v>
      </c>
      <c r="C609" s="96" t="s">
        <v>3082</v>
      </c>
      <c r="D609" s="353">
        <v>0</v>
      </c>
      <c r="E609" s="97"/>
      <c r="F609" s="354">
        <v>0</v>
      </c>
      <c r="G609" s="355">
        <v>0</v>
      </c>
      <c r="H609" s="97"/>
      <c r="I609" s="94">
        <f t="shared" si="35"/>
        <v>0</v>
      </c>
      <c r="J609" s="97"/>
      <c r="K609" s="356">
        <v>0</v>
      </c>
      <c r="L609" s="97"/>
      <c r="M609" s="132">
        <f t="shared" si="36"/>
        <v>0</v>
      </c>
      <c r="N609" s="93"/>
      <c r="O609" s="99">
        <f t="shared" si="34"/>
        <v>0</v>
      </c>
      <c r="P609" s="119" t="s">
        <v>646</v>
      </c>
      <c r="Q609" s="196"/>
    </row>
    <row r="610" spans="1:17" s="89" customFormat="1" ht="17.25" customHeight="1" x14ac:dyDescent="0.25">
      <c r="A610" s="108" t="s">
        <v>488</v>
      </c>
      <c r="B610" s="172" t="s">
        <v>647</v>
      </c>
      <c r="C610" s="109" t="s">
        <v>3083</v>
      </c>
      <c r="D610" s="344">
        <v>20</v>
      </c>
      <c r="E610" s="110"/>
      <c r="F610" s="345">
        <v>11</v>
      </c>
      <c r="G610" s="346">
        <v>110</v>
      </c>
      <c r="H610" s="110"/>
      <c r="I610" s="111">
        <f t="shared" si="35"/>
        <v>130</v>
      </c>
      <c r="J610" s="110"/>
      <c r="K610" s="347">
        <v>10</v>
      </c>
      <c r="L610" s="110"/>
      <c r="M610" s="177">
        <f t="shared" si="36"/>
        <v>140</v>
      </c>
      <c r="N610" s="105"/>
      <c r="O610" s="112">
        <f t="shared" si="34"/>
        <v>0</v>
      </c>
      <c r="P610" s="122" t="s">
        <v>647</v>
      </c>
      <c r="Q610" s="205"/>
    </row>
    <row r="611" spans="1:17" s="107" customFormat="1" ht="17.25" customHeight="1" x14ac:dyDescent="0.25">
      <c r="A611" s="91" t="s">
        <v>488</v>
      </c>
      <c r="B611" s="138" t="s">
        <v>648</v>
      </c>
      <c r="C611" s="92" t="s">
        <v>3084</v>
      </c>
      <c r="D611" s="381">
        <v>0</v>
      </c>
      <c r="E611" s="93"/>
      <c r="F611" s="382">
        <v>0</v>
      </c>
      <c r="G611" s="383">
        <v>0</v>
      </c>
      <c r="H611" s="93"/>
      <c r="I611" s="94">
        <f t="shared" si="35"/>
        <v>0</v>
      </c>
      <c r="J611" s="93"/>
      <c r="K611" s="384">
        <v>0</v>
      </c>
      <c r="L611" s="93"/>
      <c r="M611" s="132">
        <f t="shared" si="36"/>
        <v>0</v>
      </c>
      <c r="N611" s="93"/>
      <c r="O611" s="98">
        <f t="shared" si="34"/>
        <v>0</v>
      </c>
      <c r="P611" s="138" t="s">
        <v>648</v>
      </c>
      <c r="Q611" s="196"/>
    </row>
    <row r="612" spans="1:17" s="89" customFormat="1" ht="17.25" customHeight="1" x14ac:dyDescent="0.25">
      <c r="A612" s="100" t="s">
        <v>488</v>
      </c>
      <c r="B612" s="120" t="s">
        <v>649</v>
      </c>
      <c r="C612" s="115" t="s">
        <v>3085</v>
      </c>
      <c r="D612" s="343">
        <v>134</v>
      </c>
      <c r="E612" s="103"/>
      <c r="F612" s="340">
        <v>26</v>
      </c>
      <c r="G612" s="341">
        <v>180</v>
      </c>
      <c r="H612" s="103"/>
      <c r="I612" s="104">
        <f t="shared" si="35"/>
        <v>314</v>
      </c>
      <c r="J612" s="103"/>
      <c r="K612" s="342">
        <v>3</v>
      </c>
      <c r="L612" s="103"/>
      <c r="M612" s="177">
        <f t="shared" si="36"/>
        <v>317</v>
      </c>
      <c r="N612" s="105"/>
      <c r="O612" s="106">
        <f t="shared" si="34"/>
        <v>0</v>
      </c>
      <c r="P612" s="120" t="s">
        <v>649</v>
      </c>
      <c r="Q612" s="205"/>
    </row>
    <row r="613" spans="1:17" s="89" customFormat="1" ht="17.25" customHeight="1" x14ac:dyDescent="0.25">
      <c r="A613" s="100" t="s">
        <v>488</v>
      </c>
      <c r="B613" s="120" t="s">
        <v>650</v>
      </c>
      <c r="C613" s="115" t="s">
        <v>3086</v>
      </c>
      <c r="D613" s="343">
        <v>239</v>
      </c>
      <c r="E613" s="103"/>
      <c r="F613" s="340">
        <v>33</v>
      </c>
      <c r="G613" s="341">
        <v>150</v>
      </c>
      <c r="H613" s="103"/>
      <c r="I613" s="104">
        <f t="shared" si="35"/>
        <v>389</v>
      </c>
      <c r="J613" s="103"/>
      <c r="K613" s="342">
        <v>0</v>
      </c>
      <c r="L613" s="103"/>
      <c r="M613" s="177">
        <f t="shared" si="36"/>
        <v>389</v>
      </c>
      <c r="N613" s="105"/>
      <c r="O613" s="106">
        <f t="shared" si="34"/>
        <v>0</v>
      </c>
      <c r="P613" s="120" t="s">
        <v>650</v>
      </c>
      <c r="Q613" s="205"/>
    </row>
    <row r="614" spans="1:17" s="89" customFormat="1" ht="17.25" customHeight="1" x14ac:dyDescent="0.25">
      <c r="A614" s="100" t="s">
        <v>488</v>
      </c>
      <c r="B614" s="120" t="s">
        <v>651</v>
      </c>
      <c r="C614" s="115" t="s">
        <v>3087</v>
      </c>
      <c r="D614" s="343">
        <v>133</v>
      </c>
      <c r="E614" s="103"/>
      <c r="F614" s="340">
        <v>21</v>
      </c>
      <c r="G614" s="341">
        <v>304</v>
      </c>
      <c r="H614" s="103"/>
      <c r="I614" s="104">
        <f t="shared" si="35"/>
        <v>437</v>
      </c>
      <c r="J614" s="103"/>
      <c r="K614" s="342">
        <v>4</v>
      </c>
      <c r="L614" s="103"/>
      <c r="M614" s="177">
        <f t="shared" si="36"/>
        <v>441</v>
      </c>
      <c r="N614" s="105"/>
      <c r="O614" s="106">
        <f t="shared" si="34"/>
        <v>0</v>
      </c>
      <c r="P614" s="120" t="s">
        <v>651</v>
      </c>
      <c r="Q614" s="205"/>
    </row>
    <row r="615" spans="1:17" s="89" customFormat="1" ht="17.25" customHeight="1" x14ac:dyDescent="0.25">
      <c r="A615" s="100" t="s">
        <v>488</v>
      </c>
      <c r="B615" s="120" t="s">
        <v>652</v>
      </c>
      <c r="C615" s="115" t="s">
        <v>3088</v>
      </c>
      <c r="D615" s="343">
        <v>168</v>
      </c>
      <c r="E615" s="103"/>
      <c r="F615" s="340">
        <v>18</v>
      </c>
      <c r="G615" s="341">
        <v>250</v>
      </c>
      <c r="H615" s="103"/>
      <c r="I615" s="104">
        <f t="shared" si="35"/>
        <v>418</v>
      </c>
      <c r="J615" s="103"/>
      <c r="K615" s="342">
        <v>10</v>
      </c>
      <c r="L615" s="103"/>
      <c r="M615" s="177">
        <f t="shared" si="36"/>
        <v>428</v>
      </c>
      <c r="N615" s="105"/>
      <c r="O615" s="106">
        <f t="shared" si="34"/>
        <v>0</v>
      </c>
      <c r="P615" s="120" t="s">
        <v>652</v>
      </c>
      <c r="Q615" s="205"/>
    </row>
    <row r="616" spans="1:17" s="107" customFormat="1" ht="17.25" customHeight="1" x14ac:dyDescent="0.25">
      <c r="A616" s="95" t="s">
        <v>488</v>
      </c>
      <c r="B616" s="119" t="s">
        <v>653</v>
      </c>
      <c r="C616" s="92" t="s">
        <v>3089</v>
      </c>
      <c r="D616" s="353">
        <v>0</v>
      </c>
      <c r="E616" s="97"/>
      <c r="F616" s="354">
        <v>0</v>
      </c>
      <c r="G616" s="355">
        <v>0</v>
      </c>
      <c r="H616" s="97"/>
      <c r="I616" s="94">
        <f t="shared" si="35"/>
        <v>0</v>
      </c>
      <c r="J616" s="97"/>
      <c r="K616" s="356">
        <v>0</v>
      </c>
      <c r="L616" s="97"/>
      <c r="M616" s="132">
        <f t="shared" si="36"/>
        <v>0</v>
      </c>
      <c r="N616" s="93"/>
      <c r="O616" s="99">
        <f t="shared" si="34"/>
        <v>0</v>
      </c>
      <c r="P616" s="119" t="s">
        <v>653</v>
      </c>
      <c r="Q616" s="196"/>
    </row>
    <row r="617" spans="1:17" s="107" customFormat="1" ht="17.25" customHeight="1" x14ac:dyDescent="0.25">
      <c r="A617" s="95" t="s">
        <v>488</v>
      </c>
      <c r="B617" s="119" t="s">
        <v>654</v>
      </c>
      <c r="C617" s="92" t="s">
        <v>3090</v>
      </c>
      <c r="D617" s="353">
        <v>0</v>
      </c>
      <c r="E617" s="97"/>
      <c r="F617" s="354">
        <v>0</v>
      </c>
      <c r="G617" s="355">
        <v>0</v>
      </c>
      <c r="H617" s="97"/>
      <c r="I617" s="94">
        <f t="shared" si="35"/>
        <v>0</v>
      </c>
      <c r="J617" s="97"/>
      <c r="K617" s="356">
        <v>0</v>
      </c>
      <c r="L617" s="97"/>
      <c r="M617" s="132">
        <f t="shared" si="36"/>
        <v>0</v>
      </c>
      <c r="N617" s="93"/>
      <c r="O617" s="99">
        <f t="shared" si="34"/>
        <v>0</v>
      </c>
      <c r="P617" s="316" t="s">
        <v>654</v>
      </c>
      <c r="Q617" s="196"/>
    </row>
    <row r="618" spans="1:17" s="107" customFormat="1" ht="17.25" customHeight="1" x14ac:dyDescent="0.25">
      <c r="A618" s="95" t="s">
        <v>488</v>
      </c>
      <c r="B618" s="119" t="s">
        <v>655</v>
      </c>
      <c r="C618" s="92" t="s">
        <v>3091</v>
      </c>
      <c r="D618" s="353">
        <v>0</v>
      </c>
      <c r="E618" s="97"/>
      <c r="F618" s="354">
        <v>0</v>
      </c>
      <c r="G618" s="355">
        <v>0</v>
      </c>
      <c r="H618" s="97"/>
      <c r="I618" s="94">
        <f t="shared" si="35"/>
        <v>0</v>
      </c>
      <c r="J618" s="97"/>
      <c r="K618" s="356">
        <v>0</v>
      </c>
      <c r="L618" s="97"/>
      <c r="M618" s="132">
        <f t="shared" si="36"/>
        <v>0</v>
      </c>
      <c r="N618" s="93"/>
      <c r="O618" s="99">
        <f t="shared" si="34"/>
        <v>0</v>
      </c>
      <c r="P618" s="316" t="s">
        <v>655</v>
      </c>
      <c r="Q618" s="196"/>
    </row>
    <row r="619" spans="1:17" s="107" customFormat="1" ht="17.25" customHeight="1" x14ac:dyDescent="0.25">
      <c r="A619" s="95" t="s">
        <v>488</v>
      </c>
      <c r="B619" s="119" t="s">
        <v>656</v>
      </c>
      <c r="C619" s="92" t="s">
        <v>3092</v>
      </c>
      <c r="D619" s="353">
        <v>0</v>
      </c>
      <c r="E619" s="97"/>
      <c r="F619" s="354">
        <v>0</v>
      </c>
      <c r="G619" s="355">
        <v>0</v>
      </c>
      <c r="H619" s="97"/>
      <c r="I619" s="94">
        <f t="shared" si="35"/>
        <v>0</v>
      </c>
      <c r="J619" s="97"/>
      <c r="K619" s="356">
        <v>0</v>
      </c>
      <c r="L619" s="97"/>
      <c r="M619" s="132">
        <f t="shared" si="36"/>
        <v>0</v>
      </c>
      <c r="N619" s="93"/>
      <c r="O619" s="99">
        <f t="shared" si="34"/>
        <v>0</v>
      </c>
      <c r="P619" s="316" t="s">
        <v>656</v>
      </c>
      <c r="Q619" s="196"/>
    </row>
    <row r="620" spans="1:17" s="107" customFormat="1" ht="17.25" customHeight="1" x14ac:dyDescent="0.25">
      <c r="A620" s="95" t="s">
        <v>488</v>
      </c>
      <c r="B620" s="119" t="s">
        <v>657</v>
      </c>
      <c r="C620" s="92" t="s">
        <v>3093</v>
      </c>
      <c r="D620" s="353">
        <v>0</v>
      </c>
      <c r="E620" s="97"/>
      <c r="F620" s="354">
        <v>0</v>
      </c>
      <c r="G620" s="355">
        <v>0</v>
      </c>
      <c r="H620" s="97"/>
      <c r="I620" s="94">
        <f t="shared" si="35"/>
        <v>0</v>
      </c>
      <c r="J620" s="97"/>
      <c r="K620" s="356">
        <v>0</v>
      </c>
      <c r="L620" s="97"/>
      <c r="M620" s="132">
        <f t="shared" si="36"/>
        <v>0</v>
      </c>
      <c r="N620" s="93"/>
      <c r="O620" s="99">
        <f t="shared" si="34"/>
        <v>0</v>
      </c>
      <c r="P620" s="316" t="s">
        <v>657</v>
      </c>
      <c r="Q620" s="196"/>
    </row>
    <row r="621" spans="1:17" s="107" customFormat="1" ht="17.25" customHeight="1" x14ac:dyDescent="0.25">
      <c r="A621" s="95" t="s">
        <v>488</v>
      </c>
      <c r="B621" s="119" t="s">
        <v>658</v>
      </c>
      <c r="C621" s="92" t="s">
        <v>3094</v>
      </c>
      <c r="D621" s="353">
        <v>0</v>
      </c>
      <c r="E621" s="97"/>
      <c r="F621" s="354">
        <v>0</v>
      </c>
      <c r="G621" s="355">
        <v>0</v>
      </c>
      <c r="H621" s="97"/>
      <c r="I621" s="94">
        <f t="shared" si="35"/>
        <v>0</v>
      </c>
      <c r="J621" s="97"/>
      <c r="K621" s="356">
        <v>0</v>
      </c>
      <c r="L621" s="97"/>
      <c r="M621" s="132">
        <f t="shared" si="36"/>
        <v>0</v>
      </c>
      <c r="N621" s="93"/>
      <c r="O621" s="173">
        <f t="shared" si="34"/>
        <v>0</v>
      </c>
      <c r="P621" s="316" t="s">
        <v>658</v>
      </c>
      <c r="Q621" s="196"/>
    </row>
    <row r="622" spans="1:17" s="107" customFormat="1" ht="17.25" customHeight="1" x14ac:dyDescent="0.25">
      <c r="A622" s="95" t="s">
        <v>488</v>
      </c>
      <c r="B622" s="119" t="s">
        <v>659</v>
      </c>
      <c r="C622" s="92" t="s">
        <v>3095</v>
      </c>
      <c r="D622" s="359">
        <v>0</v>
      </c>
      <c r="E622" s="97"/>
      <c r="F622" s="354">
        <v>0</v>
      </c>
      <c r="G622" s="355">
        <v>0</v>
      </c>
      <c r="H622" s="97"/>
      <c r="I622" s="94">
        <f t="shared" si="35"/>
        <v>0</v>
      </c>
      <c r="J622" s="97"/>
      <c r="K622" s="356">
        <v>0</v>
      </c>
      <c r="L622" s="97"/>
      <c r="M622" s="132">
        <f t="shared" si="36"/>
        <v>0</v>
      </c>
      <c r="N622" s="93"/>
      <c r="O622" s="99">
        <f t="shared" si="34"/>
        <v>0</v>
      </c>
      <c r="P622" s="316" t="s">
        <v>659</v>
      </c>
      <c r="Q622" s="196"/>
    </row>
    <row r="623" spans="1:17" s="107" customFormat="1" ht="17.25" customHeight="1" x14ac:dyDescent="0.25">
      <c r="A623" s="95" t="s">
        <v>488</v>
      </c>
      <c r="B623" s="119" t="s">
        <v>660</v>
      </c>
      <c r="C623" s="92" t="s">
        <v>3096</v>
      </c>
      <c r="D623" s="353">
        <v>0</v>
      </c>
      <c r="E623" s="97"/>
      <c r="F623" s="354">
        <v>0</v>
      </c>
      <c r="G623" s="355">
        <v>0</v>
      </c>
      <c r="H623" s="97"/>
      <c r="I623" s="94">
        <f t="shared" si="35"/>
        <v>0</v>
      </c>
      <c r="J623" s="97"/>
      <c r="K623" s="356">
        <v>0</v>
      </c>
      <c r="L623" s="97"/>
      <c r="M623" s="132">
        <f t="shared" si="36"/>
        <v>0</v>
      </c>
      <c r="N623" s="93"/>
      <c r="O623" s="99">
        <f t="shared" si="34"/>
        <v>0</v>
      </c>
      <c r="P623" s="316" t="s">
        <v>660</v>
      </c>
      <c r="Q623" s="196"/>
    </row>
    <row r="624" spans="1:17" s="107" customFormat="1" ht="17.25" customHeight="1" x14ac:dyDescent="0.25">
      <c r="A624" s="95" t="s">
        <v>488</v>
      </c>
      <c r="B624" s="119" t="s">
        <v>661</v>
      </c>
      <c r="C624" s="92" t="s">
        <v>3097</v>
      </c>
      <c r="D624" s="353">
        <v>0</v>
      </c>
      <c r="E624" s="97"/>
      <c r="F624" s="354">
        <v>0</v>
      </c>
      <c r="G624" s="355">
        <v>0</v>
      </c>
      <c r="H624" s="97"/>
      <c r="I624" s="94">
        <f t="shared" si="35"/>
        <v>0</v>
      </c>
      <c r="J624" s="97"/>
      <c r="K624" s="356">
        <v>0</v>
      </c>
      <c r="L624" s="97"/>
      <c r="M624" s="132">
        <f t="shared" si="36"/>
        <v>0</v>
      </c>
      <c r="N624" s="93"/>
      <c r="O624" s="99">
        <f t="shared" ref="O624:O687" si="37">SUM((D624*E624),(G624*H624),(I624*J624),(K624*L624),(M624*N624))</f>
        <v>0</v>
      </c>
      <c r="P624" s="316" t="s">
        <v>661</v>
      </c>
      <c r="Q624" s="196"/>
    </row>
    <row r="625" spans="1:17" s="107" customFormat="1" ht="17.25" customHeight="1" x14ac:dyDescent="0.25">
      <c r="A625" s="95" t="s">
        <v>488</v>
      </c>
      <c r="B625" s="119" t="s">
        <v>662</v>
      </c>
      <c r="C625" s="92" t="s">
        <v>3098</v>
      </c>
      <c r="D625" s="353">
        <v>0</v>
      </c>
      <c r="E625" s="97"/>
      <c r="F625" s="354">
        <v>0</v>
      </c>
      <c r="G625" s="355">
        <v>0</v>
      </c>
      <c r="H625" s="97"/>
      <c r="I625" s="94">
        <f t="shared" si="35"/>
        <v>0</v>
      </c>
      <c r="J625" s="97"/>
      <c r="K625" s="356">
        <v>0</v>
      </c>
      <c r="L625" s="97"/>
      <c r="M625" s="132">
        <f t="shared" si="36"/>
        <v>0</v>
      </c>
      <c r="N625" s="93"/>
      <c r="O625" s="99">
        <f t="shared" si="37"/>
        <v>0</v>
      </c>
      <c r="P625" s="316" t="s">
        <v>662</v>
      </c>
      <c r="Q625" s="196"/>
    </row>
    <row r="626" spans="1:17" s="107" customFormat="1" ht="17.25" customHeight="1" x14ac:dyDescent="0.25">
      <c r="A626" s="95" t="s">
        <v>488</v>
      </c>
      <c r="B626" s="119" t="s">
        <v>663</v>
      </c>
      <c r="C626" s="92" t="s">
        <v>3099</v>
      </c>
      <c r="D626" s="353">
        <v>0</v>
      </c>
      <c r="E626" s="97"/>
      <c r="F626" s="354">
        <v>0</v>
      </c>
      <c r="G626" s="355">
        <v>0</v>
      </c>
      <c r="H626" s="97"/>
      <c r="I626" s="94">
        <f t="shared" si="35"/>
        <v>0</v>
      </c>
      <c r="J626" s="97"/>
      <c r="K626" s="356">
        <v>0</v>
      </c>
      <c r="L626" s="97"/>
      <c r="M626" s="132">
        <f t="shared" si="36"/>
        <v>0</v>
      </c>
      <c r="N626" s="93"/>
      <c r="O626" s="99">
        <f t="shared" si="37"/>
        <v>0</v>
      </c>
      <c r="P626" s="316" t="s">
        <v>663</v>
      </c>
      <c r="Q626" s="196"/>
    </row>
    <row r="627" spans="1:17" s="107" customFormat="1" ht="17.25" customHeight="1" x14ac:dyDescent="0.25">
      <c r="A627" s="95" t="s">
        <v>488</v>
      </c>
      <c r="B627" s="119" t="s">
        <v>664</v>
      </c>
      <c r="C627" s="92" t="s">
        <v>3100</v>
      </c>
      <c r="D627" s="359">
        <v>0</v>
      </c>
      <c r="E627" s="97"/>
      <c r="F627" s="354">
        <v>0</v>
      </c>
      <c r="G627" s="355">
        <v>0</v>
      </c>
      <c r="H627" s="97"/>
      <c r="I627" s="94">
        <f t="shared" si="35"/>
        <v>0</v>
      </c>
      <c r="J627" s="97"/>
      <c r="K627" s="356">
        <v>0</v>
      </c>
      <c r="L627" s="97"/>
      <c r="M627" s="132">
        <f t="shared" si="36"/>
        <v>0</v>
      </c>
      <c r="N627" s="93"/>
      <c r="O627" s="99">
        <f t="shared" si="37"/>
        <v>0</v>
      </c>
      <c r="P627" s="316" t="s">
        <v>664</v>
      </c>
      <c r="Q627" s="196"/>
    </row>
    <row r="628" spans="1:17" s="107" customFormat="1" ht="17.25" customHeight="1" x14ac:dyDescent="0.25">
      <c r="A628" s="95" t="s">
        <v>488</v>
      </c>
      <c r="B628" s="119" t="s">
        <v>665</v>
      </c>
      <c r="C628" s="92" t="s">
        <v>3101</v>
      </c>
      <c r="D628" s="353">
        <v>0</v>
      </c>
      <c r="E628" s="97"/>
      <c r="F628" s="354">
        <v>0</v>
      </c>
      <c r="G628" s="355">
        <v>0</v>
      </c>
      <c r="H628" s="97"/>
      <c r="I628" s="94">
        <f t="shared" si="35"/>
        <v>0</v>
      </c>
      <c r="J628" s="97"/>
      <c r="K628" s="356">
        <v>0</v>
      </c>
      <c r="L628" s="97"/>
      <c r="M628" s="132">
        <f t="shared" si="36"/>
        <v>0</v>
      </c>
      <c r="N628" s="93"/>
      <c r="O628" s="99">
        <f t="shared" si="37"/>
        <v>0</v>
      </c>
      <c r="P628" s="316" t="s">
        <v>665</v>
      </c>
      <c r="Q628" s="196"/>
    </row>
    <row r="629" spans="1:17" s="107" customFormat="1" ht="17.25" customHeight="1" x14ac:dyDescent="0.25">
      <c r="A629" s="95" t="s">
        <v>488</v>
      </c>
      <c r="B629" s="119" t="s">
        <v>666</v>
      </c>
      <c r="C629" s="92" t="s">
        <v>3102</v>
      </c>
      <c r="D629" s="353">
        <v>0</v>
      </c>
      <c r="E629" s="97"/>
      <c r="F629" s="354">
        <v>0</v>
      </c>
      <c r="G629" s="355">
        <v>0</v>
      </c>
      <c r="H629" s="97"/>
      <c r="I629" s="94">
        <f t="shared" si="35"/>
        <v>0</v>
      </c>
      <c r="J629" s="97"/>
      <c r="K629" s="356">
        <v>0</v>
      </c>
      <c r="L629" s="97"/>
      <c r="M629" s="132">
        <f t="shared" si="36"/>
        <v>0</v>
      </c>
      <c r="N629" s="93"/>
      <c r="O629" s="99">
        <f t="shared" si="37"/>
        <v>0</v>
      </c>
      <c r="P629" s="316" t="s">
        <v>666</v>
      </c>
      <c r="Q629" s="196"/>
    </row>
    <row r="630" spans="1:17" s="107" customFormat="1" ht="17.25" customHeight="1" x14ac:dyDescent="0.25">
      <c r="A630" s="95" t="s">
        <v>488</v>
      </c>
      <c r="B630" s="119" t="s">
        <v>667</v>
      </c>
      <c r="C630" s="92" t="s">
        <v>3103</v>
      </c>
      <c r="D630" s="353">
        <v>0</v>
      </c>
      <c r="E630" s="97"/>
      <c r="F630" s="354">
        <v>0</v>
      </c>
      <c r="G630" s="355">
        <v>0</v>
      </c>
      <c r="H630" s="97"/>
      <c r="I630" s="94">
        <f t="shared" si="35"/>
        <v>0</v>
      </c>
      <c r="J630" s="97"/>
      <c r="K630" s="356">
        <v>0</v>
      </c>
      <c r="L630" s="97"/>
      <c r="M630" s="132">
        <f t="shared" si="36"/>
        <v>0</v>
      </c>
      <c r="N630" s="93"/>
      <c r="O630" s="99">
        <f t="shared" si="37"/>
        <v>0</v>
      </c>
      <c r="P630" s="316" t="s">
        <v>667</v>
      </c>
      <c r="Q630" s="196"/>
    </row>
    <row r="631" spans="1:17" s="107" customFormat="1" ht="17.25" customHeight="1" x14ac:dyDescent="0.25">
      <c r="A631" s="95" t="s">
        <v>488</v>
      </c>
      <c r="B631" s="119" t="s">
        <v>668</v>
      </c>
      <c r="C631" s="92" t="s">
        <v>3104</v>
      </c>
      <c r="D631" s="353">
        <v>0</v>
      </c>
      <c r="E631" s="97"/>
      <c r="F631" s="354">
        <v>0</v>
      </c>
      <c r="G631" s="355">
        <v>0</v>
      </c>
      <c r="H631" s="97"/>
      <c r="I631" s="94">
        <f t="shared" si="35"/>
        <v>0</v>
      </c>
      <c r="J631" s="97"/>
      <c r="K631" s="356">
        <v>0</v>
      </c>
      <c r="L631" s="97"/>
      <c r="M631" s="132">
        <f t="shared" si="36"/>
        <v>0</v>
      </c>
      <c r="N631" s="93"/>
      <c r="O631" s="99">
        <f t="shared" si="37"/>
        <v>0</v>
      </c>
      <c r="P631" s="316" t="s">
        <v>668</v>
      </c>
      <c r="Q631" s="196"/>
    </row>
    <row r="632" spans="1:17" s="107" customFormat="1" ht="17.25" customHeight="1" x14ac:dyDescent="0.25">
      <c r="A632" s="95" t="s">
        <v>488</v>
      </c>
      <c r="B632" s="119" t="s">
        <v>669</v>
      </c>
      <c r="C632" s="92" t="s">
        <v>3105</v>
      </c>
      <c r="D632" s="353">
        <v>0</v>
      </c>
      <c r="E632" s="97"/>
      <c r="F632" s="354">
        <v>0</v>
      </c>
      <c r="G632" s="355">
        <v>0</v>
      </c>
      <c r="H632" s="97"/>
      <c r="I632" s="94">
        <f t="shared" si="35"/>
        <v>0</v>
      </c>
      <c r="J632" s="97"/>
      <c r="K632" s="356">
        <v>0</v>
      </c>
      <c r="L632" s="97"/>
      <c r="M632" s="132">
        <f t="shared" si="36"/>
        <v>0</v>
      </c>
      <c r="N632" s="93"/>
      <c r="O632" s="99">
        <f t="shared" si="37"/>
        <v>0</v>
      </c>
      <c r="P632" s="316" t="s">
        <v>669</v>
      </c>
      <c r="Q632" s="196"/>
    </row>
    <row r="633" spans="1:17" s="107" customFormat="1" ht="17.25" customHeight="1" x14ac:dyDescent="0.25">
      <c r="A633" s="95" t="s">
        <v>488</v>
      </c>
      <c r="B633" s="119" t="s">
        <v>670</v>
      </c>
      <c r="C633" s="92" t="s">
        <v>3106</v>
      </c>
      <c r="D633" s="353">
        <v>0</v>
      </c>
      <c r="E633" s="97"/>
      <c r="F633" s="354">
        <v>0</v>
      </c>
      <c r="G633" s="355">
        <v>0</v>
      </c>
      <c r="H633" s="97"/>
      <c r="I633" s="94">
        <f t="shared" si="35"/>
        <v>0</v>
      </c>
      <c r="J633" s="97"/>
      <c r="K633" s="356">
        <v>0</v>
      </c>
      <c r="L633" s="97"/>
      <c r="M633" s="132">
        <f t="shared" si="36"/>
        <v>0</v>
      </c>
      <c r="N633" s="93"/>
      <c r="O633" s="99">
        <f t="shared" si="37"/>
        <v>0</v>
      </c>
      <c r="P633" s="316" t="s">
        <v>670</v>
      </c>
      <c r="Q633" s="196"/>
    </row>
    <row r="634" spans="1:17" s="107" customFormat="1" ht="17.25" customHeight="1" x14ac:dyDescent="0.25">
      <c r="A634" s="95" t="s">
        <v>488</v>
      </c>
      <c r="B634" s="119" t="s">
        <v>671</v>
      </c>
      <c r="C634" s="92" t="s">
        <v>3107</v>
      </c>
      <c r="D634" s="353">
        <v>0</v>
      </c>
      <c r="E634" s="97"/>
      <c r="F634" s="354">
        <v>0</v>
      </c>
      <c r="G634" s="355">
        <v>0</v>
      </c>
      <c r="H634" s="97"/>
      <c r="I634" s="94">
        <f t="shared" si="35"/>
        <v>0</v>
      </c>
      <c r="J634" s="97"/>
      <c r="K634" s="356">
        <v>0</v>
      </c>
      <c r="L634" s="97"/>
      <c r="M634" s="132">
        <f t="shared" si="36"/>
        <v>0</v>
      </c>
      <c r="N634" s="93"/>
      <c r="O634" s="99">
        <f t="shared" si="37"/>
        <v>0</v>
      </c>
      <c r="P634" s="316" t="s">
        <v>671</v>
      </c>
      <c r="Q634" s="196"/>
    </row>
    <row r="635" spans="1:17" s="107" customFormat="1" ht="17.25" customHeight="1" x14ac:dyDescent="0.25">
      <c r="A635" s="95" t="s">
        <v>488</v>
      </c>
      <c r="B635" s="119" t="s">
        <v>672</v>
      </c>
      <c r="C635" s="92" t="s">
        <v>3108</v>
      </c>
      <c r="D635" s="353">
        <v>0</v>
      </c>
      <c r="E635" s="97"/>
      <c r="F635" s="354">
        <v>0</v>
      </c>
      <c r="G635" s="355">
        <v>0</v>
      </c>
      <c r="H635" s="97"/>
      <c r="I635" s="94">
        <f t="shared" si="35"/>
        <v>0</v>
      </c>
      <c r="J635" s="97"/>
      <c r="K635" s="356">
        <v>0</v>
      </c>
      <c r="L635" s="97"/>
      <c r="M635" s="132">
        <f t="shared" si="36"/>
        <v>0</v>
      </c>
      <c r="N635" s="93"/>
      <c r="O635" s="99">
        <f t="shared" si="37"/>
        <v>0</v>
      </c>
      <c r="P635" s="316" t="s">
        <v>672</v>
      </c>
      <c r="Q635" s="196"/>
    </row>
    <row r="636" spans="1:17" s="107" customFormat="1" ht="17.25" customHeight="1" x14ac:dyDescent="0.25">
      <c r="A636" s="95" t="s">
        <v>488</v>
      </c>
      <c r="B636" s="119" t="s">
        <v>673</v>
      </c>
      <c r="C636" s="92" t="s">
        <v>3109</v>
      </c>
      <c r="D636" s="353">
        <v>0</v>
      </c>
      <c r="E636" s="97"/>
      <c r="F636" s="354">
        <v>0</v>
      </c>
      <c r="G636" s="355">
        <v>0</v>
      </c>
      <c r="H636" s="97"/>
      <c r="I636" s="94">
        <f t="shared" si="35"/>
        <v>0</v>
      </c>
      <c r="J636" s="97"/>
      <c r="K636" s="356">
        <v>0</v>
      </c>
      <c r="L636" s="97"/>
      <c r="M636" s="132">
        <f t="shared" si="36"/>
        <v>0</v>
      </c>
      <c r="N636" s="93"/>
      <c r="O636" s="99">
        <f t="shared" si="37"/>
        <v>0</v>
      </c>
      <c r="P636" s="316" t="s">
        <v>673</v>
      </c>
      <c r="Q636" s="196"/>
    </row>
    <row r="637" spans="1:17" s="107" customFormat="1" ht="17.25" customHeight="1" x14ac:dyDescent="0.25">
      <c r="A637" s="95" t="s">
        <v>488</v>
      </c>
      <c r="B637" s="119" t="s">
        <v>674</v>
      </c>
      <c r="C637" s="92" t="s">
        <v>3110</v>
      </c>
      <c r="D637" s="353">
        <v>0</v>
      </c>
      <c r="E637" s="97"/>
      <c r="F637" s="354">
        <v>0</v>
      </c>
      <c r="G637" s="355">
        <v>0</v>
      </c>
      <c r="H637" s="97"/>
      <c r="I637" s="94">
        <f t="shared" si="35"/>
        <v>0</v>
      </c>
      <c r="J637" s="97"/>
      <c r="K637" s="356">
        <v>0</v>
      </c>
      <c r="L637" s="97"/>
      <c r="M637" s="132">
        <f t="shared" si="36"/>
        <v>0</v>
      </c>
      <c r="N637" s="93"/>
      <c r="O637" s="99">
        <f t="shared" si="37"/>
        <v>0</v>
      </c>
      <c r="P637" s="316" t="s">
        <v>674</v>
      </c>
      <c r="Q637" s="196"/>
    </row>
    <row r="638" spans="1:17" s="107" customFormat="1" ht="17.25" customHeight="1" x14ac:dyDescent="0.25">
      <c r="A638" s="95" t="s">
        <v>488</v>
      </c>
      <c r="B638" s="119" t="s">
        <v>675</v>
      </c>
      <c r="C638" s="92" t="s">
        <v>3111</v>
      </c>
      <c r="D638" s="353">
        <v>0</v>
      </c>
      <c r="E638" s="97"/>
      <c r="F638" s="354">
        <v>0</v>
      </c>
      <c r="G638" s="355">
        <v>0</v>
      </c>
      <c r="H638" s="97"/>
      <c r="I638" s="94">
        <f t="shared" si="35"/>
        <v>0</v>
      </c>
      <c r="J638" s="97"/>
      <c r="K638" s="356">
        <v>0</v>
      </c>
      <c r="L638" s="97"/>
      <c r="M638" s="132">
        <f t="shared" si="36"/>
        <v>0</v>
      </c>
      <c r="N638" s="93"/>
      <c r="O638" s="99">
        <f t="shared" si="37"/>
        <v>0</v>
      </c>
      <c r="P638" s="316" t="s">
        <v>675</v>
      </c>
      <c r="Q638" s="196"/>
    </row>
    <row r="639" spans="1:17" s="107" customFormat="1" ht="17.25" customHeight="1" x14ac:dyDescent="0.25">
      <c r="A639" s="95" t="s">
        <v>488</v>
      </c>
      <c r="B639" s="119" t="s">
        <v>676</v>
      </c>
      <c r="C639" s="92" t="s">
        <v>3112</v>
      </c>
      <c r="D639" s="353">
        <v>0</v>
      </c>
      <c r="E639" s="97"/>
      <c r="F639" s="354">
        <v>0</v>
      </c>
      <c r="G639" s="355">
        <v>0</v>
      </c>
      <c r="H639" s="97"/>
      <c r="I639" s="94">
        <f t="shared" si="35"/>
        <v>0</v>
      </c>
      <c r="J639" s="97"/>
      <c r="K639" s="356">
        <v>0</v>
      </c>
      <c r="L639" s="97"/>
      <c r="M639" s="132">
        <f t="shared" si="36"/>
        <v>0</v>
      </c>
      <c r="N639" s="93"/>
      <c r="O639" s="99">
        <f t="shared" si="37"/>
        <v>0</v>
      </c>
      <c r="P639" s="316" t="s">
        <v>676</v>
      </c>
      <c r="Q639" s="196"/>
    </row>
    <row r="640" spans="1:17" s="89" customFormat="1" ht="17.25" customHeight="1" x14ac:dyDescent="0.25">
      <c r="A640" s="100" t="s">
        <v>488</v>
      </c>
      <c r="B640" s="120" t="s">
        <v>677</v>
      </c>
      <c r="C640" s="102" t="s">
        <v>3113</v>
      </c>
      <c r="D640" s="343">
        <v>262</v>
      </c>
      <c r="E640" s="103"/>
      <c r="F640" s="340">
        <v>5</v>
      </c>
      <c r="G640" s="341">
        <v>35</v>
      </c>
      <c r="H640" s="103"/>
      <c r="I640" s="104">
        <f t="shared" si="35"/>
        <v>297</v>
      </c>
      <c r="J640" s="103"/>
      <c r="K640" s="342">
        <v>0</v>
      </c>
      <c r="L640" s="103"/>
      <c r="M640" s="177">
        <f t="shared" si="36"/>
        <v>297</v>
      </c>
      <c r="N640" s="105"/>
      <c r="O640" s="106">
        <f t="shared" si="37"/>
        <v>0</v>
      </c>
      <c r="P640" s="120" t="s">
        <v>677</v>
      </c>
      <c r="Q640" s="205"/>
    </row>
    <row r="641" spans="1:17" s="107" customFormat="1" ht="17.25" customHeight="1" x14ac:dyDescent="0.25">
      <c r="A641" s="95" t="s">
        <v>488</v>
      </c>
      <c r="B641" s="119" t="s">
        <v>678</v>
      </c>
      <c r="C641" s="92" t="s">
        <v>3114</v>
      </c>
      <c r="D641" s="353">
        <v>0</v>
      </c>
      <c r="E641" s="97"/>
      <c r="F641" s="354">
        <v>0</v>
      </c>
      <c r="G641" s="355">
        <v>0</v>
      </c>
      <c r="H641" s="97"/>
      <c r="I641" s="94">
        <f t="shared" si="35"/>
        <v>0</v>
      </c>
      <c r="J641" s="97"/>
      <c r="K641" s="356">
        <v>0</v>
      </c>
      <c r="L641" s="97"/>
      <c r="M641" s="132">
        <f t="shared" si="36"/>
        <v>0</v>
      </c>
      <c r="N641" s="93"/>
      <c r="O641" s="99">
        <f t="shared" si="37"/>
        <v>0</v>
      </c>
      <c r="P641" s="316" t="s">
        <v>678</v>
      </c>
      <c r="Q641" s="196"/>
    </row>
    <row r="642" spans="1:17" s="89" customFormat="1" ht="17.25" customHeight="1" x14ac:dyDescent="0.25">
      <c r="A642" s="100" t="s">
        <v>488</v>
      </c>
      <c r="B642" s="120" t="s">
        <v>679</v>
      </c>
      <c r="C642" s="115" t="s">
        <v>3115</v>
      </c>
      <c r="D642" s="343">
        <v>57</v>
      </c>
      <c r="E642" s="103"/>
      <c r="F642" s="340">
        <v>7</v>
      </c>
      <c r="G642" s="341">
        <v>49</v>
      </c>
      <c r="H642" s="103"/>
      <c r="I642" s="104">
        <f t="shared" si="35"/>
        <v>106</v>
      </c>
      <c r="J642" s="103"/>
      <c r="K642" s="342">
        <v>4</v>
      </c>
      <c r="L642" s="103"/>
      <c r="M642" s="177">
        <f t="shared" si="36"/>
        <v>110</v>
      </c>
      <c r="N642" s="105"/>
      <c r="O642" s="106">
        <f t="shared" si="37"/>
        <v>0</v>
      </c>
      <c r="P642" s="314" t="s">
        <v>679</v>
      </c>
      <c r="Q642" s="205"/>
    </row>
    <row r="643" spans="1:17" s="107" customFormat="1" ht="17.25" customHeight="1" thickBot="1" x14ac:dyDescent="0.3">
      <c r="A643" s="140" t="s">
        <v>488</v>
      </c>
      <c r="B643" s="141" t="s">
        <v>680</v>
      </c>
      <c r="C643" s="174" t="s">
        <v>3116</v>
      </c>
      <c r="D643" s="400">
        <v>0</v>
      </c>
      <c r="E643" s="142"/>
      <c r="F643" s="386">
        <v>0</v>
      </c>
      <c r="G643" s="387">
        <v>0</v>
      </c>
      <c r="H643" s="142"/>
      <c r="I643" s="143">
        <f t="shared" si="35"/>
        <v>0</v>
      </c>
      <c r="J643" s="142"/>
      <c r="K643" s="388">
        <v>0</v>
      </c>
      <c r="L643" s="142"/>
      <c r="M643" s="143">
        <f t="shared" si="36"/>
        <v>0</v>
      </c>
      <c r="N643" s="142"/>
      <c r="O643" s="145">
        <f t="shared" si="37"/>
        <v>0</v>
      </c>
      <c r="P643" s="319" t="s">
        <v>680</v>
      </c>
      <c r="Q643" s="196"/>
    </row>
    <row r="644" spans="1:17" s="89" customFormat="1" ht="17.25" customHeight="1" x14ac:dyDescent="0.25">
      <c r="A644" s="146" t="s">
        <v>681</v>
      </c>
      <c r="B644" s="147" t="s">
        <v>682</v>
      </c>
      <c r="C644" s="148" t="s">
        <v>3117</v>
      </c>
      <c r="D644" s="395">
        <v>130</v>
      </c>
      <c r="E644" s="149"/>
      <c r="F644" s="396">
        <v>21</v>
      </c>
      <c r="G644" s="397">
        <v>286</v>
      </c>
      <c r="H644" s="105"/>
      <c r="I644" s="104">
        <f t="shared" si="35"/>
        <v>416</v>
      </c>
      <c r="J644" s="105"/>
      <c r="K644" s="351">
        <v>1</v>
      </c>
      <c r="L644" s="105"/>
      <c r="M644" s="104">
        <f t="shared" si="36"/>
        <v>417</v>
      </c>
      <c r="N644" s="105"/>
      <c r="O644" s="116">
        <f t="shared" si="37"/>
        <v>0</v>
      </c>
      <c r="P644" s="147" t="s">
        <v>682</v>
      </c>
      <c r="Q644" s="205"/>
    </row>
    <row r="645" spans="1:17" s="89" customFormat="1" ht="17.25" customHeight="1" x14ac:dyDescent="0.25">
      <c r="A645" s="100" t="s">
        <v>681</v>
      </c>
      <c r="B645" s="120" t="s">
        <v>683</v>
      </c>
      <c r="C645" s="115" t="s">
        <v>3800</v>
      </c>
      <c r="D645" s="343">
        <v>40</v>
      </c>
      <c r="E645" s="103"/>
      <c r="F645" s="340">
        <v>17</v>
      </c>
      <c r="G645" s="341">
        <v>124</v>
      </c>
      <c r="H645" s="103"/>
      <c r="I645" s="104">
        <f t="shared" si="35"/>
        <v>164</v>
      </c>
      <c r="J645" s="103"/>
      <c r="K645" s="342">
        <v>1</v>
      </c>
      <c r="L645" s="103"/>
      <c r="M645" s="177">
        <f t="shared" si="36"/>
        <v>165</v>
      </c>
      <c r="N645" s="105"/>
      <c r="O645" s="106">
        <f t="shared" si="37"/>
        <v>0</v>
      </c>
      <c r="P645" s="120" t="s">
        <v>683</v>
      </c>
      <c r="Q645" s="205"/>
    </row>
    <row r="646" spans="1:17" s="107" customFormat="1" ht="17.25" customHeight="1" x14ac:dyDescent="0.25">
      <c r="A646" s="95" t="s">
        <v>681</v>
      </c>
      <c r="B646" s="119" t="s">
        <v>684</v>
      </c>
      <c r="C646" s="92" t="s">
        <v>3118</v>
      </c>
      <c r="D646" s="353">
        <v>0</v>
      </c>
      <c r="E646" s="97"/>
      <c r="F646" s="354">
        <v>0</v>
      </c>
      <c r="G646" s="355">
        <v>0</v>
      </c>
      <c r="H646" s="97"/>
      <c r="I646" s="94">
        <f t="shared" si="35"/>
        <v>0</v>
      </c>
      <c r="J646" s="97"/>
      <c r="K646" s="356">
        <v>0</v>
      </c>
      <c r="L646" s="97"/>
      <c r="M646" s="132">
        <f t="shared" si="36"/>
        <v>0</v>
      </c>
      <c r="N646" s="93"/>
      <c r="O646" s="99">
        <f t="shared" si="37"/>
        <v>0</v>
      </c>
      <c r="P646" s="316" t="s">
        <v>684</v>
      </c>
      <c r="Q646" s="196"/>
    </row>
    <row r="647" spans="1:17" s="107" customFormat="1" ht="17.25" customHeight="1" x14ac:dyDescent="0.25">
      <c r="A647" s="95" t="s">
        <v>681</v>
      </c>
      <c r="B647" s="119" t="s">
        <v>685</v>
      </c>
      <c r="C647" s="123" t="s">
        <v>3119</v>
      </c>
      <c r="D647" s="353">
        <v>0</v>
      </c>
      <c r="E647" s="97"/>
      <c r="F647" s="354">
        <v>0</v>
      </c>
      <c r="G647" s="355">
        <v>0</v>
      </c>
      <c r="H647" s="97"/>
      <c r="I647" s="94">
        <f t="shared" si="35"/>
        <v>0</v>
      </c>
      <c r="J647" s="97"/>
      <c r="K647" s="356">
        <v>0</v>
      </c>
      <c r="L647" s="97"/>
      <c r="M647" s="132">
        <f t="shared" si="36"/>
        <v>0</v>
      </c>
      <c r="N647" s="93"/>
      <c r="O647" s="99">
        <f t="shared" si="37"/>
        <v>0</v>
      </c>
      <c r="P647" s="316" t="s">
        <v>685</v>
      </c>
      <c r="Q647" s="196"/>
    </row>
    <row r="648" spans="1:17" s="107" customFormat="1" ht="17.25" customHeight="1" x14ac:dyDescent="0.25">
      <c r="A648" s="95" t="s">
        <v>681</v>
      </c>
      <c r="B648" s="119" t="s">
        <v>686</v>
      </c>
      <c r="C648" s="123" t="s">
        <v>3120</v>
      </c>
      <c r="D648" s="353">
        <v>0</v>
      </c>
      <c r="E648" s="97"/>
      <c r="F648" s="354">
        <v>0</v>
      </c>
      <c r="G648" s="355">
        <v>0</v>
      </c>
      <c r="H648" s="97"/>
      <c r="I648" s="94">
        <f t="shared" si="35"/>
        <v>0</v>
      </c>
      <c r="J648" s="97"/>
      <c r="K648" s="356">
        <v>0</v>
      </c>
      <c r="L648" s="97"/>
      <c r="M648" s="132">
        <f t="shared" si="36"/>
        <v>0</v>
      </c>
      <c r="N648" s="93"/>
      <c r="O648" s="99">
        <f t="shared" si="37"/>
        <v>0</v>
      </c>
      <c r="P648" s="316" t="s">
        <v>686</v>
      </c>
      <c r="Q648" s="196"/>
    </row>
    <row r="649" spans="1:17" s="89" customFormat="1" ht="17.25" customHeight="1" x14ac:dyDescent="0.25">
      <c r="A649" s="100" t="s">
        <v>681</v>
      </c>
      <c r="B649" s="120" t="s">
        <v>687</v>
      </c>
      <c r="C649" s="102" t="s">
        <v>3121</v>
      </c>
      <c r="D649" s="343">
        <v>3</v>
      </c>
      <c r="E649" s="103"/>
      <c r="F649" s="340">
        <v>9</v>
      </c>
      <c r="G649" s="341">
        <v>314</v>
      </c>
      <c r="H649" s="103"/>
      <c r="I649" s="104">
        <f t="shared" si="35"/>
        <v>317</v>
      </c>
      <c r="J649" s="103"/>
      <c r="K649" s="342">
        <v>0</v>
      </c>
      <c r="L649" s="103"/>
      <c r="M649" s="177">
        <f t="shared" si="36"/>
        <v>317</v>
      </c>
      <c r="N649" s="105"/>
      <c r="O649" s="106">
        <f t="shared" si="37"/>
        <v>0</v>
      </c>
      <c r="P649" s="120" t="s">
        <v>687</v>
      </c>
      <c r="Q649" s="205"/>
    </row>
    <row r="650" spans="1:17" s="89" customFormat="1" ht="17.25" customHeight="1" x14ac:dyDescent="0.25">
      <c r="A650" s="100" t="s">
        <v>681</v>
      </c>
      <c r="B650" s="120" t="s">
        <v>688</v>
      </c>
      <c r="C650" s="115" t="s">
        <v>3122</v>
      </c>
      <c r="D650" s="343">
        <v>153</v>
      </c>
      <c r="E650" s="103"/>
      <c r="F650" s="340">
        <v>30</v>
      </c>
      <c r="G650" s="341">
        <v>246</v>
      </c>
      <c r="H650" s="103"/>
      <c r="I650" s="104">
        <f t="shared" si="35"/>
        <v>399</v>
      </c>
      <c r="J650" s="103"/>
      <c r="K650" s="342">
        <v>3</v>
      </c>
      <c r="L650" s="103"/>
      <c r="M650" s="177">
        <f t="shared" si="36"/>
        <v>402</v>
      </c>
      <c r="N650" s="105"/>
      <c r="O650" s="106">
        <f t="shared" si="37"/>
        <v>0</v>
      </c>
      <c r="P650" s="120" t="s">
        <v>688</v>
      </c>
      <c r="Q650" s="205"/>
    </row>
    <row r="651" spans="1:17" s="89" customFormat="1" ht="17.25" customHeight="1" x14ac:dyDescent="0.25">
      <c r="A651" s="100" t="s">
        <v>681</v>
      </c>
      <c r="B651" s="120" t="s">
        <v>689</v>
      </c>
      <c r="C651" s="115" t="s">
        <v>3123</v>
      </c>
      <c r="D651" s="343">
        <v>210</v>
      </c>
      <c r="E651" s="103"/>
      <c r="F651" s="340">
        <v>24</v>
      </c>
      <c r="G651" s="341">
        <v>164</v>
      </c>
      <c r="H651" s="103"/>
      <c r="I651" s="104">
        <f t="shared" si="35"/>
        <v>374</v>
      </c>
      <c r="J651" s="103"/>
      <c r="K651" s="342">
        <v>0</v>
      </c>
      <c r="L651" s="103"/>
      <c r="M651" s="177">
        <f t="shared" si="36"/>
        <v>374</v>
      </c>
      <c r="N651" s="105"/>
      <c r="O651" s="106">
        <f t="shared" si="37"/>
        <v>0</v>
      </c>
      <c r="P651" s="120" t="s">
        <v>689</v>
      </c>
      <c r="Q651" s="205"/>
    </row>
    <row r="652" spans="1:17" s="89" customFormat="1" ht="17.25" customHeight="1" x14ac:dyDescent="0.25">
      <c r="A652" s="100" t="s">
        <v>681</v>
      </c>
      <c r="B652" s="120" t="s">
        <v>690</v>
      </c>
      <c r="C652" s="115" t="s">
        <v>3124</v>
      </c>
      <c r="D652" s="343">
        <v>0</v>
      </c>
      <c r="E652" s="103"/>
      <c r="F652" s="340">
        <v>11</v>
      </c>
      <c r="G652" s="341">
        <v>324</v>
      </c>
      <c r="H652" s="103"/>
      <c r="I652" s="104">
        <f t="shared" si="35"/>
        <v>324</v>
      </c>
      <c r="J652" s="103"/>
      <c r="K652" s="342">
        <v>0</v>
      </c>
      <c r="L652" s="103"/>
      <c r="M652" s="177">
        <f t="shared" si="36"/>
        <v>324</v>
      </c>
      <c r="N652" s="105"/>
      <c r="O652" s="106">
        <f t="shared" si="37"/>
        <v>0</v>
      </c>
      <c r="P652" s="120" t="s">
        <v>690</v>
      </c>
      <c r="Q652" s="205"/>
    </row>
    <row r="653" spans="1:17" s="89" customFormat="1" ht="17.25" customHeight="1" x14ac:dyDescent="0.25">
      <c r="A653" s="100" t="s">
        <v>681</v>
      </c>
      <c r="B653" s="120" t="s">
        <v>691</v>
      </c>
      <c r="C653" s="115" t="s">
        <v>3125</v>
      </c>
      <c r="D653" s="343">
        <v>190</v>
      </c>
      <c r="E653" s="103"/>
      <c r="F653" s="340">
        <v>10</v>
      </c>
      <c r="G653" s="341">
        <v>60</v>
      </c>
      <c r="H653" s="103"/>
      <c r="I653" s="104">
        <f t="shared" si="35"/>
        <v>250</v>
      </c>
      <c r="J653" s="103"/>
      <c r="K653" s="342">
        <v>0</v>
      </c>
      <c r="L653" s="103"/>
      <c r="M653" s="177">
        <f t="shared" si="36"/>
        <v>250</v>
      </c>
      <c r="N653" s="105"/>
      <c r="O653" s="151">
        <f t="shared" si="37"/>
        <v>0</v>
      </c>
      <c r="P653" s="120" t="s">
        <v>691</v>
      </c>
      <c r="Q653" s="205"/>
    </row>
    <row r="654" spans="1:17" s="89" customFormat="1" ht="17.25" customHeight="1" x14ac:dyDescent="0.25">
      <c r="A654" s="100" t="s">
        <v>681</v>
      </c>
      <c r="B654" s="120" t="s">
        <v>692</v>
      </c>
      <c r="C654" s="115" t="s">
        <v>3126</v>
      </c>
      <c r="D654" s="343">
        <v>183</v>
      </c>
      <c r="E654" s="103"/>
      <c r="F654" s="340">
        <v>31</v>
      </c>
      <c r="G654" s="341">
        <v>212</v>
      </c>
      <c r="H654" s="103"/>
      <c r="I654" s="104">
        <f t="shared" ref="I654:I717" si="38">SUM(D654,G654)</f>
        <v>395</v>
      </c>
      <c r="J654" s="103"/>
      <c r="K654" s="342">
        <v>0</v>
      </c>
      <c r="L654" s="103"/>
      <c r="M654" s="177">
        <f t="shared" ref="M654:M717" si="39">SUM(I654,K654)</f>
        <v>395</v>
      </c>
      <c r="N654" s="105"/>
      <c r="O654" s="106">
        <f t="shared" si="37"/>
        <v>0</v>
      </c>
      <c r="P654" s="120" t="s">
        <v>692</v>
      </c>
      <c r="Q654" s="205"/>
    </row>
    <row r="655" spans="1:17" s="89" customFormat="1" ht="17.25" customHeight="1" x14ac:dyDescent="0.25">
      <c r="A655" s="100" t="s">
        <v>681</v>
      </c>
      <c r="B655" s="120" t="s">
        <v>693</v>
      </c>
      <c r="C655" s="124" t="s">
        <v>3127</v>
      </c>
      <c r="D655" s="343">
        <v>168</v>
      </c>
      <c r="E655" s="103"/>
      <c r="F655" s="340">
        <v>16</v>
      </c>
      <c r="G655" s="341">
        <v>90</v>
      </c>
      <c r="H655" s="103"/>
      <c r="I655" s="104">
        <f t="shared" si="38"/>
        <v>258</v>
      </c>
      <c r="J655" s="103"/>
      <c r="K655" s="342">
        <v>0</v>
      </c>
      <c r="L655" s="103"/>
      <c r="M655" s="177">
        <f t="shared" si="39"/>
        <v>258</v>
      </c>
      <c r="N655" s="105"/>
      <c r="O655" s="106">
        <f t="shared" si="37"/>
        <v>0</v>
      </c>
      <c r="P655" s="120" t="s">
        <v>693</v>
      </c>
      <c r="Q655" s="205"/>
    </row>
    <row r="656" spans="1:17" s="89" customFormat="1" ht="17.25" customHeight="1" x14ac:dyDescent="0.25">
      <c r="A656" s="100" t="s">
        <v>681</v>
      </c>
      <c r="B656" s="120" t="s">
        <v>694</v>
      </c>
      <c r="C656" s="115" t="s">
        <v>3128</v>
      </c>
      <c r="D656" s="343">
        <v>120</v>
      </c>
      <c r="E656" s="103"/>
      <c r="F656" s="340">
        <v>17</v>
      </c>
      <c r="G656" s="341">
        <v>222</v>
      </c>
      <c r="H656" s="103"/>
      <c r="I656" s="104">
        <f t="shared" si="38"/>
        <v>342</v>
      </c>
      <c r="J656" s="103"/>
      <c r="K656" s="342">
        <v>5</v>
      </c>
      <c r="L656" s="103"/>
      <c r="M656" s="177">
        <f t="shared" si="39"/>
        <v>347</v>
      </c>
      <c r="N656" s="105"/>
      <c r="O656" s="106">
        <f t="shared" si="37"/>
        <v>0</v>
      </c>
      <c r="P656" s="120" t="s">
        <v>694</v>
      </c>
      <c r="Q656" s="205"/>
    </row>
    <row r="657" spans="1:17" s="89" customFormat="1" ht="17.25" customHeight="1" x14ac:dyDescent="0.25">
      <c r="A657" s="100" t="s">
        <v>681</v>
      </c>
      <c r="B657" s="120" t="s">
        <v>695</v>
      </c>
      <c r="C657" s="115" t="s">
        <v>3129</v>
      </c>
      <c r="D657" s="343">
        <v>220</v>
      </c>
      <c r="E657" s="103"/>
      <c r="F657" s="340">
        <v>17</v>
      </c>
      <c r="G657" s="341">
        <v>230</v>
      </c>
      <c r="H657" s="103"/>
      <c r="I657" s="104">
        <f t="shared" si="38"/>
        <v>450</v>
      </c>
      <c r="J657" s="103"/>
      <c r="K657" s="342">
        <v>5</v>
      </c>
      <c r="L657" s="103"/>
      <c r="M657" s="177">
        <f t="shared" si="39"/>
        <v>455</v>
      </c>
      <c r="N657" s="105"/>
      <c r="O657" s="106">
        <f t="shared" si="37"/>
        <v>0</v>
      </c>
      <c r="P657" s="120" t="s">
        <v>695</v>
      </c>
      <c r="Q657" s="205"/>
    </row>
    <row r="658" spans="1:17" s="89" customFormat="1" ht="17.25" customHeight="1" x14ac:dyDescent="0.25">
      <c r="A658" s="100" t="s">
        <v>681</v>
      </c>
      <c r="B658" s="120" t="s">
        <v>696</v>
      </c>
      <c r="C658" s="115" t="s">
        <v>3130</v>
      </c>
      <c r="D658" s="343">
        <v>136</v>
      </c>
      <c r="E658" s="103"/>
      <c r="F658" s="340">
        <v>37</v>
      </c>
      <c r="G658" s="341">
        <v>298</v>
      </c>
      <c r="H658" s="103"/>
      <c r="I658" s="104">
        <f t="shared" si="38"/>
        <v>434</v>
      </c>
      <c r="J658" s="103"/>
      <c r="K658" s="342">
        <v>4</v>
      </c>
      <c r="L658" s="103"/>
      <c r="M658" s="177">
        <f t="shared" si="39"/>
        <v>438</v>
      </c>
      <c r="N658" s="105"/>
      <c r="O658" s="106">
        <f t="shared" si="37"/>
        <v>0</v>
      </c>
      <c r="P658" s="120" t="s">
        <v>696</v>
      </c>
      <c r="Q658" s="205"/>
    </row>
    <row r="659" spans="1:17" s="89" customFormat="1" ht="17.25" customHeight="1" x14ac:dyDescent="0.25">
      <c r="A659" s="100" t="s">
        <v>681</v>
      </c>
      <c r="B659" s="120" t="s">
        <v>697</v>
      </c>
      <c r="C659" s="115" t="s">
        <v>3131</v>
      </c>
      <c r="D659" s="343">
        <v>140</v>
      </c>
      <c r="E659" s="103"/>
      <c r="F659" s="340">
        <v>21</v>
      </c>
      <c r="G659" s="341">
        <v>162</v>
      </c>
      <c r="H659" s="103"/>
      <c r="I659" s="104">
        <f t="shared" si="38"/>
        <v>302</v>
      </c>
      <c r="J659" s="103"/>
      <c r="K659" s="342">
        <v>5</v>
      </c>
      <c r="L659" s="103"/>
      <c r="M659" s="177">
        <f t="shared" si="39"/>
        <v>307</v>
      </c>
      <c r="N659" s="105"/>
      <c r="O659" s="106">
        <f t="shared" si="37"/>
        <v>0</v>
      </c>
      <c r="P659" s="120" t="s">
        <v>697</v>
      </c>
      <c r="Q659" s="205"/>
    </row>
    <row r="660" spans="1:17" s="89" customFormat="1" ht="17.25" customHeight="1" x14ac:dyDescent="0.25">
      <c r="A660" s="100" t="s">
        <v>681</v>
      </c>
      <c r="B660" s="120" t="s">
        <v>698</v>
      </c>
      <c r="C660" s="115" t="s">
        <v>3801</v>
      </c>
      <c r="D660" s="343">
        <v>6</v>
      </c>
      <c r="E660" s="103"/>
      <c r="F660" s="340">
        <v>11</v>
      </c>
      <c r="G660" s="341">
        <v>285</v>
      </c>
      <c r="H660" s="103"/>
      <c r="I660" s="104">
        <f t="shared" si="38"/>
        <v>291</v>
      </c>
      <c r="J660" s="103"/>
      <c r="K660" s="342">
        <v>0</v>
      </c>
      <c r="L660" s="103"/>
      <c r="M660" s="177">
        <f t="shared" si="39"/>
        <v>291</v>
      </c>
      <c r="N660" s="105"/>
      <c r="O660" s="106">
        <f t="shared" si="37"/>
        <v>0</v>
      </c>
      <c r="P660" s="120" t="s">
        <v>698</v>
      </c>
      <c r="Q660" s="205"/>
    </row>
    <row r="661" spans="1:17" s="107" customFormat="1" ht="17.25" customHeight="1" x14ac:dyDescent="0.25">
      <c r="A661" s="95" t="s">
        <v>681</v>
      </c>
      <c r="B661" s="119" t="s">
        <v>699</v>
      </c>
      <c r="C661" s="92" t="s">
        <v>3132</v>
      </c>
      <c r="D661" s="353">
        <v>0</v>
      </c>
      <c r="E661" s="97"/>
      <c r="F661" s="354">
        <v>0</v>
      </c>
      <c r="G661" s="355">
        <v>0</v>
      </c>
      <c r="H661" s="97"/>
      <c r="I661" s="94">
        <f t="shared" si="38"/>
        <v>0</v>
      </c>
      <c r="J661" s="97"/>
      <c r="K661" s="356">
        <v>0</v>
      </c>
      <c r="L661" s="97"/>
      <c r="M661" s="132">
        <f t="shared" si="39"/>
        <v>0</v>
      </c>
      <c r="N661" s="93"/>
      <c r="O661" s="99">
        <f t="shared" si="37"/>
        <v>0</v>
      </c>
      <c r="P661" s="316" t="s">
        <v>699</v>
      </c>
      <c r="Q661" s="196"/>
    </row>
    <row r="662" spans="1:17" s="107" customFormat="1" ht="17.25" customHeight="1" x14ac:dyDescent="0.25">
      <c r="A662" s="95" t="s">
        <v>681</v>
      </c>
      <c r="B662" s="119" t="s">
        <v>700</v>
      </c>
      <c r="C662" s="92" t="s">
        <v>3133</v>
      </c>
      <c r="D662" s="353">
        <v>0</v>
      </c>
      <c r="E662" s="97"/>
      <c r="F662" s="354">
        <v>0</v>
      </c>
      <c r="G662" s="355">
        <v>0</v>
      </c>
      <c r="H662" s="97"/>
      <c r="I662" s="94">
        <f t="shared" si="38"/>
        <v>0</v>
      </c>
      <c r="J662" s="97"/>
      <c r="K662" s="356">
        <v>0</v>
      </c>
      <c r="L662" s="97"/>
      <c r="M662" s="132">
        <f t="shared" si="39"/>
        <v>0</v>
      </c>
      <c r="N662" s="93"/>
      <c r="O662" s="99">
        <f t="shared" si="37"/>
        <v>0</v>
      </c>
      <c r="P662" s="119" t="s">
        <v>700</v>
      </c>
      <c r="Q662" s="196"/>
    </row>
    <row r="663" spans="1:17" s="89" customFormat="1" ht="17.25" customHeight="1" x14ac:dyDescent="0.25">
      <c r="A663" s="100" t="s">
        <v>681</v>
      </c>
      <c r="B663" s="120" t="s">
        <v>701</v>
      </c>
      <c r="C663" s="115" t="s">
        <v>3134</v>
      </c>
      <c r="D663" s="343">
        <v>85</v>
      </c>
      <c r="E663" s="103"/>
      <c r="F663" s="340">
        <v>26</v>
      </c>
      <c r="G663" s="341">
        <v>315</v>
      </c>
      <c r="H663" s="103"/>
      <c r="I663" s="104">
        <f t="shared" si="38"/>
        <v>400</v>
      </c>
      <c r="J663" s="103"/>
      <c r="K663" s="342">
        <v>0</v>
      </c>
      <c r="L663" s="103"/>
      <c r="M663" s="177">
        <f t="shared" si="39"/>
        <v>400</v>
      </c>
      <c r="N663" s="105"/>
      <c r="O663" s="106">
        <f t="shared" si="37"/>
        <v>0</v>
      </c>
      <c r="P663" s="120" t="s">
        <v>701</v>
      </c>
      <c r="Q663" s="205"/>
    </row>
    <row r="664" spans="1:17" s="107" customFormat="1" ht="17.25" customHeight="1" x14ac:dyDescent="0.25">
      <c r="A664" s="95" t="s">
        <v>681</v>
      </c>
      <c r="B664" s="119" t="s">
        <v>702</v>
      </c>
      <c r="C664" s="96" t="s">
        <v>3135</v>
      </c>
      <c r="D664" s="353">
        <v>0</v>
      </c>
      <c r="E664" s="97"/>
      <c r="F664" s="354">
        <v>0</v>
      </c>
      <c r="G664" s="355">
        <v>0</v>
      </c>
      <c r="H664" s="97"/>
      <c r="I664" s="94">
        <f t="shared" si="38"/>
        <v>0</v>
      </c>
      <c r="J664" s="97"/>
      <c r="K664" s="356">
        <v>0</v>
      </c>
      <c r="L664" s="97"/>
      <c r="M664" s="132">
        <f t="shared" si="39"/>
        <v>0</v>
      </c>
      <c r="N664" s="93"/>
      <c r="O664" s="99">
        <f t="shared" si="37"/>
        <v>0</v>
      </c>
      <c r="P664" s="316" t="s">
        <v>702</v>
      </c>
      <c r="Q664" s="196"/>
    </row>
    <row r="665" spans="1:17" s="89" customFormat="1" ht="17.25" customHeight="1" x14ac:dyDescent="0.25">
      <c r="A665" s="100" t="s">
        <v>681</v>
      </c>
      <c r="B665" s="120" t="s">
        <v>703</v>
      </c>
      <c r="C665" s="115" t="s">
        <v>3136</v>
      </c>
      <c r="D665" s="343">
        <v>65</v>
      </c>
      <c r="E665" s="103"/>
      <c r="F665" s="340">
        <v>49</v>
      </c>
      <c r="G665" s="341">
        <v>505</v>
      </c>
      <c r="H665" s="103"/>
      <c r="I665" s="104">
        <f t="shared" si="38"/>
        <v>570</v>
      </c>
      <c r="J665" s="103"/>
      <c r="K665" s="342">
        <v>0</v>
      </c>
      <c r="L665" s="103"/>
      <c r="M665" s="177">
        <f t="shared" si="39"/>
        <v>570</v>
      </c>
      <c r="N665" s="105"/>
      <c r="O665" s="106">
        <f t="shared" si="37"/>
        <v>0</v>
      </c>
      <c r="P665" s="120" t="s">
        <v>703</v>
      </c>
      <c r="Q665" s="205"/>
    </row>
    <row r="666" spans="1:17" s="89" customFormat="1" ht="17.25" customHeight="1" x14ac:dyDescent="0.25">
      <c r="A666" s="100" t="s">
        <v>681</v>
      </c>
      <c r="B666" s="120" t="s">
        <v>704</v>
      </c>
      <c r="C666" s="115" t="s">
        <v>3137</v>
      </c>
      <c r="D666" s="343">
        <v>42</v>
      </c>
      <c r="E666" s="103"/>
      <c r="F666" s="340">
        <v>32</v>
      </c>
      <c r="G666" s="341">
        <v>409</v>
      </c>
      <c r="H666" s="103"/>
      <c r="I666" s="104">
        <f t="shared" si="38"/>
        <v>451</v>
      </c>
      <c r="J666" s="103"/>
      <c r="K666" s="342">
        <v>10</v>
      </c>
      <c r="L666" s="103"/>
      <c r="M666" s="177">
        <f t="shared" si="39"/>
        <v>461</v>
      </c>
      <c r="N666" s="105"/>
      <c r="O666" s="106">
        <f t="shared" si="37"/>
        <v>0</v>
      </c>
      <c r="P666" s="120" t="s">
        <v>704</v>
      </c>
      <c r="Q666" s="205"/>
    </row>
    <row r="667" spans="1:17" s="89" customFormat="1" ht="17.25" customHeight="1" x14ac:dyDescent="0.25">
      <c r="A667" s="100" t="s">
        <v>681</v>
      </c>
      <c r="B667" s="120" t="s">
        <v>705</v>
      </c>
      <c r="C667" s="115" t="s">
        <v>3138</v>
      </c>
      <c r="D667" s="343">
        <v>38</v>
      </c>
      <c r="E667" s="103"/>
      <c r="F667" s="340">
        <v>21</v>
      </c>
      <c r="G667" s="341">
        <v>167</v>
      </c>
      <c r="H667" s="103"/>
      <c r="I667" s="104">
        <f t="shared" si="38"/>
        <v>205</v>
      </c>
      <c r="J667" s="103"/>
      <c r="K667" s="342">
        <v>0</v>
      </c>
      <c r="L667" s="103"/>
      <c r="M667" s="177">
        <f t="shared" si="39"/>
        <v>205</v>
      </c>
      <c r="N667" s="105"/>
      <c r="O667" s="106">
        <f t="shared" si="37"/>
        <v>0</v>
      </c>
      <c r="P667" s="120" t="s">
        <v>705</v>
      </c>
      <c r="Q667" s="205"/>
    </row>
    <row r="668" spans="1:17" s="89" customFormat="1" ht="17.25" customHeight="1" x14ac:dyDescent="0.25">
      <c r="A668" s="100" t="s">
        <v>681</v>
      </c>
      <c r="B668" s="120" t="s">
        <v>706</v>
      </c>
      <c r="C668" s="102" t="s">
        <v>3139</v>
      </c>
      <c r="D668" s="343">
        <v>56</v>
      </c>
      <c r="E668" s="103"/>
      <c r="F668" s="340">
        <v>8</v>
      </c>
      <c r="G668" s="341">
        <v>84</v>
      </c>
      <c r="H668" s="103"/>
      <c r="I668" s="104">
        <f t="shared" si="38"/>
        <v>140</v>
      </c>
      <c r="J668" s="103"/>
      <c r="K668" s="342">
        <v>0</v>
      </c>
      <c r="L668" s="103"/>
      <c r="M668" s="177">
        <f t="shared" si="39"/>
        <v>140</v>
      </c>
      <c r="N668" s="105"/>
      <c r="O668" s="106">
        <f t="shared" si="37"/>
        <v>0</v>
      </c>
      <c r="P668" s="120" t="s">
        <v>706</v>
      </c>
      <c r="Q668" s="205"/>
    </row>
    <row r="669" spans="1:17" s="89" customFormat="1" ht="17.25" customHeight="1" x14ac:dyDescent="0.25">
      <c r="A669" s="100" t="s">
        <v>681</v>
      </c>
      <c r="B669" s="120" t="s">
        <v>707</v>
      </c>
      <c r="C669" s="115" t="s">
        <v>3140</v>
      </c>
      <c r="D669" s="343">
        <v>22</v>
      </c>
      <c r="E669" s="103"/>
      <c r="F669" s="340">
        <v>21</v>
      </c>
      <c r="G669" s="341">
        <v>341</v>
      </c>
      <c r="H669" s="103"/>
      <c r="I669" s="104">
        <f t="shared" si="38"/>
        <v>363</v>
      </c>
      <c r="J669" s="103"/>
      <c r="K669" s="342">
        <v>0</v>
      </c>
      <c r="L669" s="103"/>
      <c r="M669" s="177">
        <f t="shared" si="39"/>
        <v>363</v>
      </c>
      <c r="N669" s="105"/>
      <c r="O669" s="106">
        <f t="shared" si="37"/>
        <v>0</v>
      </c>
      <c r="P669" s="120" t="s">
        <v>707</v>
      </c>
      <c r="Q669" s="205"/>
    </row>
    <row r="670" spans="1:17" s="89" customFormat="1" ht="17.25" customHeight="1" x14ac:dyDescent="0.25">
      <c r="A670" s="100" t="s">
        <v>681</v>
      </c>
      <c r="B670" s="120" t="s">
        <v>708</v>
      </c>
      <c r="C670" s="115" t="s">
        <v>3141</v>
      </c>
      <c r="D670" s="343">
        <v>15</v>
      </c>
      <c r="E670" s="103"/>
      <c r="F670" s="340">
        <v>21</v>
      </c>
      <c r="G670" s="341">
        <v>538</v>
      </c>
      <c r="H670" s="103"/>
      <c r="I670" s="104">
        <f t="shared" si="38"/>
        <v>553</v>
      </c>
      <c r="J670" s="103"/>
      <c r="K670" s="342">
        <v>10</v>
      </c>
      <c r="L670" s="103"/>
      <c r="M670" s="177">
        <f t="shared" si="39"/>
        <v>563</v>
      </c>
      <c r="N670" s="105"/>
      <c r="O670" s="106">
        <f t="shared" si="37"/>
        <v>0</v>
      </c>
      <c r="P670" s="120" t="s">
        <v>708</v>
      </c>
      <c r="Q670" s="205"/>
    </row>
    <row r="671" spans="1:17" s="89" customFormat="1" ht="17.25" customHeight="1" x14ac:dyDescent="0.25">
      <c r="A671" s="100" t="s">
        <v>681</v>
      </c>
      <c r="B671" s="120" t="s">
        <v>709</v>
      </c>
      <c r="C671" s="115" t="s">
        <v>3142</v>
      </c>
      <c r="D671" s="343">
        <v>97</v>
      </c>
      <c r="E671" s="103"/>
      <c r="F671" s="340">
        <v>47</v>
      </c>
      <c r="G671" s="341">
        <v>673</v>
      </c>
      <c r="H671" s="103"/>
      <c r="I671" s="104">
        <f t="shared" si="38"/>
        <v>770</v>
      </c>
      <c r="J671" s="103"/>
      <c r="K671" s="342">
        <v>0</v>
      </c>
      <c r="L671" s="103"/>
      <c r="M671" s="177">
        <f t="shared" si="39"/>
        <v>770</v>
      </c>
      <c r="N671" s="105"/>
      <c r="O671" s="106">
        <f t="shared" si="37"/>
        <v>0</v>
      </c>
      <c r="P671" s="120" t="s">
        <v>709</v>
      </c>
      <c r="Q671" s="205"/>
    </row>
    <row r="672" spans="1:17" s="89" customFormat="1" ht="17.25" customHeight="1" x14ac:dyDescent="0.25">
      <c r="A672" s="108" t="s">
        <v>681</v>
      </c>
      <c r="B672" s="122" t="s">
        <v>710</v>
      </c>
      <c r="C672" s="109" t="s">
        <v>3143</v>
      </c>
      <c r="D672" s="344">
        <v>5</v>
      </c>
      <c r="E672" s="110"/>
      <c r="F672" s="345">
        <v>15</v>
      </c>
      <c r="G672" s="346">
        <v>270</v>
      </c>
      <c r="H672" s="110"/>
      <c r="I672" s="111">
        <f t="shared" si="38"/>
        <v>275</v>
      </c>
      <c r="J672" s="110"/>
      <c r="K672" s="347">
        <v>0</v>
      </c>
      <c r="L672" s="110"/>
      <c r="M672" s="111">
        <f t="shared" si="39"/>
        <v>275</v>
      </c>
      <c r="N672" s="110"/>
      <c r="O672" s="112">
        <f t="shared" si="37"/>
        <v>0</v>
      </c>
      <c r="P672" s="122" t="s">
        <v>710</v>
      </c>
      <c r="Q672" s="205"/>
    </row>
    <row r="673" spans="1:17" s="107" customFormat="1" ht="17.25" customHeight="1" x14ac:dyDescent="0.25">
      <c r="A673" s="91" t="s">
        <v>681</v>
      </c>
      <c r="B673" s="138" t="s">
        <v>711</v>
      </c>
      <c r="C673" s="123" t="s">
        <v>3144</v>
      </c>
      <c r="D673" s="381">
        <v>0</v>
      </c>
      <c r="E673" s="93"/>
      <c r="F673" s="382">
        <v>0</v>
      </c>
      <c r="G673" s="383">
        <v>0</v>
      </c>
      <c r="H673" s="93"/>
      <c r="I673" s="94">
        <f t="shared" si="38"/>
        <v>0</v>
      </c>
      <c r="J673" s="93"/>
      <c r="K673" s="384">
        <v>0</v>
      </c>
      <c r="L673" s="93"/>
      <c r="M673" s="94">
        <f t="shared" si="39"/>
        <v>0</v>
      </c>
      <c r="N673" s="93"/>
      <c r="O673" s="98">
        <f t="shared" si="37"/>
        <v>0</v>
      </c>
      <c r="P673" s="320" t="s">
        <v>711</v>
      </c>
      <c r="Q673" s="196"/>
    </row>
    <row r="674" spans="1:17" s="107" customFormat="1" ht="17.25" customHeight="1" x14ac:dyDescent="0.25">
      <c r="A674" s="95" t="s">
        <v>681</v>
      </c>
      <c r="B674" s="119" t="s">
        <v>712</v>
      </c>
      <c r="C674" s="96" t="s">
        <v>3145</v>
      </c>
      <c r="D674" s="353">
        <v>0</v>
      </c>
      <c r="E674" s="97"/>
      <c r="F674" s="354">
        <v>0</v>
      </c>
      <c r="G674" s="355">
        <v>0</v>
      </c>
      <c r="H674" s="97"/>
      <c r="I674" s="94">
        <f t="shared" si="38"/>
        <v>0</v>
      </c>
      <c r="J674" s="97"/>
      <c r="K674" s="356">
        <v>0</v>
      </c>
      <c r="L674" s="97"/>
      <c r="M674" s="132">
        <f t="shared" si="39"/>
        <v>0</v>
      </c>
      <c r="N674" s="93"/>
      <c r="O674" s="99">
        <f t="shared" si="37"/>
        <v>0</v>
      </c>
      <c r="P674" s="316" t="s">
        <v>712</v>
      </c>
      <c r="Q674" s="196"/>
    </row>
    <row r="675" spans="1:17" s="107" customFormat="1" ht="17.25" customHeight="1" x14ac:dyDescent="0.25">
      <c r="A675" s="95" t="s">
        <v>681</v>
      </c>
      <c r="B675" s="119" t="s">
        <v>713</v>
      </c>
      <c r="C675" s="96" t="s">
        <v>3146</v>
      </c>
      <c r="D675" s="353">
        <v>0</v>
      </c>
      <c r="E675" s="97"/>
      <c r="F675" s="354">
        <v>0</v>
      </c>
      <c r="G675" s="355">
        <v>0</v>
      </c>
      <c r="H675" s="97"/>
      <c r="I675" s="94">
        <f t="shared" si="38"/>
        <v>0</v>
      </c>
      <c r="J675" s="97"/>
      <c r="K675" s="356">
        <v>0</v>
      </c>
      <c r="L675" s="97"/>
      <c r="M675" s="132">
        <f t="shared" si="39"/>
        <v>0</v>
      </c>
      <c r="N675" s="93"/>
      <c r="O675" s="99">
        <f t="shared" si="37"/>
        <v>0</v>
      </c>
      <c r="P675" s="316" t="s">
        <v>713</v>
      </c>
      <c r="Q675" s="196"/>
    </row>
    <row r="676" spans="1:17" s="107" customFormat="1" ht="17.25" customHeight="1" x14ac:dyDescent="0.25">
      <c r="A676" s="95" t="s">
        <v>681</v>
      </c>
      <c r="B676" s="119" t="s">
        <v>714</v>
      </c>
      <c r="C676" s="96" t="s">
        <v>3147</v>
      </c>
      <c r="D676" s="353">
        <v>0</v>
      </c>
      <c r="E676" s="97"/>
      <c r="F676" s="354">
        <v>0</v>
      </c>
      <c r="G676" s="355">
        <v>0</v>
      </c>
      <c r="H676" s="97"/>
      <c r="I676" s="94">
        <f t="shared" si="38"/>
        <v>0</v>
      </c>
      <c r="J676" s="97"/>
      <c r="K676" s="356">
        <v>0</v>
      </c>
      <c r="L676" s="97"/>
      <c r="M676" s="132">
        <f t="shared" si="39"/>
        <v>0</v>
      </c>
      <c r="N676" s="93"/>
      <c r="O676" s="99">
        <f t="shared" si="37"/>
        <v>0</v>
      </c>
      <c r="P676" s="316" t="s">
        <v>714</v>
      </c>
      <c r="Q676" s="196"/>
    </row>
    <row r="677" spans="1:17" s="107" customFormat="1" ht="17.25" customHeight="1" x14ac:dyDescent="0.25">
      <c r="A677" s="95" t="s">
        <v>681</v>
      </c>
      <c r="B677" s="119" t="s">
        <v>715</v>
      </c>
      <c r="C677" s="96" t="s">
        <v>3148</v>
      </c>
      <c r="D677" s="353">
        <v>0</v>
      </c>
      <c r="E677" s="97"/>
      <c r="F677" s="354">
        <v>0</v>
      </c>
      <c r="G677" s="355">
        <v>0</v>
      </c>
      <c r="H677" s="97"/>
      <c r="I677" s="94">
        <f t="shared" si="38"/>
        <v>0</v>
      </c>
      <c r="J677" s="97"/>
      <c r="K677" s="356">
        <v>0</v>
      </c>
      <c r="L677" s="97"/>
      <c r="M677" s="132">
        <f t="shared" si="39"/>
        <v>0</v>
      </c>
      <c r="N677" s="93"/>
      <c r="O677" s="99">
        <f t="shared" si="37"/>
        <v>0</v>
      </c>
      <c r="P677" s="316" t="s">
        <v>715</v>
      </c>
      <c r="Q677" s="196"/>
    </row>
    <row r="678" spans="1:17" s="107" customFormat="1" ht="17.25" customHeight="1" x14ac:dyDescent="0.25">
      <c r="A678" s="95" t="s">
        <v>681</v>
      </c>
      <c r="B678" s="119" t="s">
        <v>716</v>
      </c>
      <c r="C678" s="96" t="s">
        <v>3149</v>
      </c>
      <c r="D678" s="353">
        <v>0</v>
      </c>
      <c r="E678" s="97"/>
      <c r="F678" s="354">
        <v>0</v>
      </c>
      <c r="G678" s="355">
        <v>0</v>
      </c>
      <c r="H678" s="97"/>
      <c r="I678" s="94">
        <f t="shared" si="38"/>
        <v>0</v>
      </c>
      <c r="J678" s="97"/>
      <c r="K678" s="356">
        <v>0</v>
      </c>
      <c r="L678" s="97"/>
      <c r="M678" s="132">
        <f t="shared" si="39"/>
        <v>0</v>
      </c>
      <c r="N678" s="93"/>
      <c r="O678" s="99">
        <f t="shared" si="37"/>
        <v>0</v>
      </c>
      <c r="P678" s="316" t="s">
        <v>716</v>
      </c>
      <c r="Q678" s="196"/>
    </row>
    <row r="679" spans="1:17" s="107" customFormat="1" ht="17.25" customHeight="1" x14ac:dyDescent="0.25">
      <c r="A679" s="95" t="s">
        <v>681</v>
      </c>
      <c r="B679" s="119" t="s">
        <v>717</v>
      </c>
      <c r="C679" s="96" t="s">
        <v>3150</v>
      </c>
      <c r="D679" s="353">
        <v>0</v>
      </c>
      <c r="E679" s="97"/>
      <c r="F679" s="354">
        <v>0</v>
      </c>
      <c r="G679" s="355">
        <v>0</v>
      </c>
      <c r="H679" s="97"/>
      <c r="I679" s="94">
        <f t="shared" si="38"/>
        <v>0</v>
      </c>
      <c r="J679" s="97"/>
      <c r="K679" s="356">
        <v>0</v>
      </c>
      <c r="L679" s="97"/>
      <c r="M679" s="132">
        <f t="shared" si="39"/>
        <v>0</v>
      </c>
      <c r="N679" s="93"/>
      <c r="O679" s="99">
        <f t="shared" si="37"/>
        <v>0</v>
      </c>
      <c r="P679" s="316" t="s">
        <v>717</v>
      </c>
      <c r="Q679" s="196"/>
    </row>
    <row r="680" spans="1:17" s="89" customFormat="1" ht="17.25" customHeight="1" x14ac:dyDescent="0.25">
      <c r="A680" s="100" t="s">
        <v>681</v>
      </c>
      <c r="B680" s="120" t="s">
        <v>718</v>
      </c>
      <c r="C680" s="158" t="s">
        <v>3151</v>
      </c>
      <c r="D680" s="343">
        <v>104</v>
      </c>
      <c r="E680" s="103"/>
      <c r="F680" s="340">
        <v>33</v>
      </c>
      <c r="G680" s="341">
        <v>308</v>
      </c>
      <c r="H680" s="103"/>
      <c r="I680" s="104">
        <f t="shared" si="38"/>
        <v>412</v>
      </c>
      <c r="J680" s="103"/>
      <c r="K680" s="342">
        <v>6</v>
      </c>
      <c r="L680" s="103"/>
      <c r="M680" s="177">
        <f t="shared" si="39"/>
        <v>418</v>
      </c>
      <c r="N680" s="105"/>
      <c r="O680" s="106">
        <f t="shared" si="37"/>
        <v>0</v>
      </c>
      <c r="P680" s="120" t="s">
        <v>718</v>
      </c>
      <c r="Q680" s="205"/>
    </row>
    <row r="681" spans="1:17" s="107" customFormat="1" ht="17.25" customHeight="1" x14ac:dyDescent="0.25">
      <c r="A681" s="95" t="s">
        <v>681</v>
      </c>
      <c r="B681" s="119" t="s">
        <v>719</v>
      </c>
      <c r="C681" s="117" t="s">
        <v>3152</v>
      </c>
      <c r="D681" s="353">
        <v>0</v>
      </c>
      <c r="E681" s="97"/>
      <c r="F681" s="354">
        <v>0</v>
      </c>
      <c r="G681" s="355">
        <v>0</v>
      </c>
      <c r="H681" s="97"/>
      <c r="I681" s="94">
        <f t="shared" si="38"/>
        <v>0</v>
      </c>
      <c r="J681" s="97"/>
      <c r="K681" s="356">
        <v>0</v>
      </c>
      <c r="L681" s="97"/>
      <c r="M681" s="132">
        <f t="shared" si="39"/>
        <v>0</v>
      </c>
      <c r="N681" s="93"/>
      <c r="O681" s="99">
        <f t="shared" si="37"/>
        <v>0</v>
      </c>
      <c r="P681" s="119" t="s">
        <v>719</v>
      </c>
      <c r="Q681" s="196"/>
    </row>
    <row r="682" spans="1:17" s="107" customFormat="1" ht="17.25" customHeight="1" x14ac:dyDescent="0.25">
      <c r="A682" s="95" t="s">
        <v>681</v>
      </c>
      <c r="B682" s="119" t="s">
        <v>720</v>
      </c>
      <c r="C682" s="96" t="s">
        <v>3153</v>
      </c>
      <c r="D682" s="353">
        <v>0</v>
      </c>
      <c r="E682" s="97"/>
      <c r="F682" s="354">
        <v>0</v>
      </c>
      <c r="G682" s="355">
        <v>0</v>
      </c>
      <c r="H682" s="97"/>
      <c r="I682" s="94">
        <f t="shared" si="38"/>
        <v>0</v>
      </c>
      <c r="J682" s="97"/>
      <c r="K682" s="356">
        <v>0</v>
      </c>
      <c r="L682" s="97"/>
      <c r="M682" s="132">
        <f t="shared" si="39"/>
        <v>0</v>
      </c>
      <c r="N682" s="93"/>
      <c r="O682" s="99">
        <f t="shared" si="37"/>
        <v>0</v>
      </c>
      <c r="P682" s="316" t="s">
        <v>720</v>
      </c>
      <c r="Q682" s="196"/>
    </row>
    <row r="683" spans="1:17" s="89" customFormat="1" ht="17.25" customHeight="1" x14ac:dyDescent="0.25">
      <c r="A683" s="100" t="s">
        <v>681</v>
      </c>
      <c r="B683" s="120" t="s">
        <v>721</v>
      </c>
      <c r="C683" s="102" t="s">
        <v>3154</v>
      </c>
      <c r="D683" s="343">
        <v>240</v>
      </c>
      <c r="E683" s="103"/>
      <c r="F683" s="340">
        <v>4</v>
      </c>
      <c r="G683" s="341">
        <v>432</v>
      </c>
      <c r="H683" s="103"/>
      <c r="I683" s="104">
        <f t="shared" si="38"/>
        <v>672</v>
      </c>
      <c r="J683" s="103"/>
      <c r="K683" s="342">
        <v>0</v>
      </c>
      <c r="L683" s="103"/>
      <c r="M683" s="177">
        <f t="shared" si="39"/>
        <v>672</v>
      </c>
      <c r="N683" s="105"/>
      <c r="O683" s="106">
        <f t="shared" si="37"/>
        <v>0</v>
      </c>
      <c r="P683" s="120" t="s">
        <v>721</v>
      </c>
      <c r="Q683" s="205"/>
    </row>
    <row r="684" spans="1:17" s="107" customFormat="1" ht="17.25" customHeight="1" x14ac:dyDescent="0.25">
      <c r="A684" s="95" t="s">
        <v>681</v>
      </c>
      <c r="B684" s="119" t="s">
        <v>722</v>
      </c>
      <c r="C684" s="96" t="s">
        <v>3155</v>
      </c>
      <c r="D684" s="373">
        <v>0</v>
      </c>
      <c r="E684" s="97"/>
      <c r="F684" s="354">
        <v>0</v>
      </c>
      <c r="G684" s="355">
        <v>0</v>
      </c>
      <c r="H684" s="97"/>
      <c r="I684" s="94">
        <f t="shared" si="38"/>
        <v>0</v>
      </c>
      <c r="J684" s="97"/>
      <c r="K684" s="356">
        <v>0</v>
      </c>
      <c r="L684" s="97"/>
      <c r="M684" s="132">
        <f t="shared" si="39"/>
        <v>0</v>
      </c>
      <c r="N684" s="93"/>
      <c r="O684" s="99">
        <f t="shared" si="37"/>
        <v>0</v>
      </c>
      <c r="P684" s="316" t="s">
        <v>722</v>
      </c>
      <c r="Q684" s="196"/>
    </row>
    <row r="685" spans="1:17" s="89" customFormat="1" ht="17.25" customHeight="1" x14ac:dyDescent="0.25">
      <c r="A685" s="100" t="s">
        <v>681</v>
      </c>
      <c r="B685" s="120" t="s">
        <v>723</v>
      </c>
      <c r="C685" s="102" t="s">
        <v>3156</v>
      </c>
      <c r="D685" s="343">
        <v>281</v>
      </c>
      <c r="E685" s="103"/>
      <c r="F685" s="340">
        <v>26</v>
      </c>
      <c r="G685" s="341">
        <v>200</v>
      </c>
      <c r="H685" s="103"/>
      <c r="I685" s="104">
        <f t="shared" si="38"/>
        <v>481</v>
      </c>
      <c r="J685" s="103"/>
      <c r="K685" s="342">
        <v>9</v>
      </c>
      <c r="L685" s="103"/>
      <c r="M685" s="177">
        <f t="shared" si="39"/>
        <v>490</v>
      </c>
      <c r="N685" s="105"/>
      <c r="O685" s="106">
        <f t="shared" si="37"/>
        <v>0</v>
      </c>
      <c r="P685" s="120" t="s">
        <v>723</v>
      </c>
      <c r="Q685" s="205"/>
    </row>
    <row r="686" spans="1:17" s="89" customFormat="1" ht="17.25" customHeight="1" x14ac:dyDescent="0.25">
      <c r="A686" s="100" t="s">
        <v>681</v>
      </c>
      <c r="B686" s="120" t="s">
        <v>724</v>
      </c>
      <c r="C686" s="102" t="s">
        <v>3157</v>
      </c>
      <c r="D686" s="343">
        <v>29</v>
      </c>
      <c r="E686" s="103"/>
      <c r="F686" s="340">
        <v>19</v>
      </c>
      <c r="G686" s="341">
        <v>468</v>
      </c>
      <c r="H686" s="103"/>
      <c r="I686" s="104">
        <f t="shared" si="38"/>
        <v>497</v>
      </c>
      <c r="J686" s="103"/>
      <c r="K686" s="342">
        <v>0</v>
      </c>
      <c r="L686" s="103"/>
      <c r="M686" s="177">
        <f t="shared" si="39"/>
        <v>497</v>
      </c>
      <c r="N686" s="105"/>
      <c r="O686" s="151">
        <f t="shared" si="37"/>
        <v>0</v>
      </c>
      <c r="P686" s="120" t="s">
        <v>724</v>
      </c>
      <c r="Q686" s="205"/>
    </row>
    <row r="687" spans="1:17" s="107" customFormat="1" ht="17.25" customHeight="1" x14ac:dyDescent="0.25">
      <c r="A687" s="95" t="s">
        <v>681</v>
      </c>
      <c r="B687" s="119" t="s">
        <v>725</v>
      </c>
      <c r="C687" s="96" t="s">
        <v>3158</v>
      </c>
      <c r="D687" s="353">
        <v>0</v>
      </c>
      <c r="E687" s="97"/>
      <c r="F687" s="354">
        <v>0</v>
      </c>
      <c r="G687" s="355">
        <v>0</v>
      </c>
      <c r="H687" s="97"/>
      <c r="I687" s="94">
        <f t="shared" si="38"/>
        <v>0</v>
      </c>
      <c r="J687" s="97"/>
      <c r="K687" s="356">
        <v>0</v>
      </c>
      <c r="L687" s="97"/>
      <c r="M687" s="132">
        <f t="shared" si="39"/>
        <v>0</v>
      </c>
      <c r="N687" s="93"/>
      <c r="O687" s="99">
        <f t="shared" si="37"/>
        <v>0</v>
      </c>
      <c r="P687" s="119" t="s">
        <v>725</v>
      </c>
      <c r="Q687" s="196"/>
    </row>
    <row r="688" spans="1:17" s="107" customFormat="1" ht="17.25" customHeight="1" x14ac:dyDescent="0.25">
      <c r="A688" s="95" t="s">
        <v>681</v>
      </c>
      <c r="B688" s="119" t="s">
        <v>726</v>
      </c>
      <c r="C688" s="96" t="s">
        <v>3159</v>
      </c>
      <c r="D688" s="373">
        <v>0</v>
      </c>
      <c r="E688" s="97"/>
      <c r="F688" s="354">
        <v>0</v>
      </c>
      <c r="G688" s="355">
        <v>0</v>
      </c>
      <c r="H688" s="97"/>
      <c r="I688" s="94">
        <f t="shared" si="38"/>
        <v>0</v>
      </c>
      <c r="J688" s="97"/>
      <c r="K688" s="356">
        <v>0</v>
      </c>
      <c r="L688" s="97"/>
      <c r="M688" s="132">
        <f t="shared" si="39"/>
        <v>0</v>
      </c>
      <c r="N688" s="93"/>
      <c r="O688" s="99">
        <f t="shared" ref="O688:O751" si="40">SUM((D688*E688),(G688*H688),(I688*J688),(K688*L688),(M688*N688))</f>
        <v>0</v>
      </c>
      <c r="P688" s="316" t="s">
        <v>726</v>
      </c>
      <c r="Q688" s="196"/>
    </row>
    <row r="689" spans="1:17" s="107" customFormat="1" ht="17.25" customHeight="1" x14ac:dyDescent="0.25">
      <c r="A689" s="95" t="s">
        <v>681</v>
      </c>
      <c r="B689" s="119" t="s">
        <v>727</v>
      </c>
      <c r="C689" s="96" t="s">
        <v>3160</v>
      </c>
      <c r="D689" s="353">
        <v>0</v>
      </c>
      <c r="E689" s="97"/>
      <c r="F689" s="354">
        <v>0</v>
      </c>
      <c r="G689" s="355">
        <v>0</v>
      </c>
      <c r="H689" s="97"/>
      <c r="I689" s="94">
        <f t="shared" si="38"/>
        <v>0</v>
      </c>
      <c r="J689" s="97"/>
      <c r="K689" s="356">
        <v>0</v>
      </c>
      <c r="L689" s="97"/>
      <c r="M689" s="132">
        <f t="shared" si="39"/>
        <v>0</v>
      </c>
      <c r="N689" s="93"/>
      <c r="O689" s="99">
        <f t="shared" si="40"/>
        <v>0</v>
      </c>
      <c r="P689" s="316" t="s">
        <v>727</v>
      </c>
      <c r="Q689" s="196"/>
    </row>
    <row r="690" spans="1:17" s="107" customFormat="1" ht="17.25" customHeight="1" x14ac:dyDescent="0.25">
      <c r="A690" s="95" t="s">
        <v>681</v>
      </c>
      <c r="B690" s="119" t="s">
        <v>728</v>
      </c>
      <c r="C690" s="96" t="s">
        <v>3161</v>
      </c>
      <c r="D690" s="353">
        <v>0</v>
      </c>
      <c r="E690" s="97"/>
      <c r="F690" s="354">
        <v>0</v>
      </c>
      <c r="G690" s="355">
        <v>0</v>
      </c>
      <c r="H690" s="97"/>
      <c r="I690" s="94">
        <f t="shared" si="38"/>
        <v>0</v>
      </c>
      <c r="J690" s="97"/>
      <c r="K690" s="356">
        <v>0</v>
      </c>
      <c r="L690" s="97"/>
      <c r="M690" s="132">
        <f t="shared" si="39"/>
        <v>0</v>
      </c>
      <c r="N690" s="93"/>
      <c r="O690" s="99">
        <f t="shared" si="40"/>
        <v>0</v>
      </c>
      <c r="P690" s="316" t="s">
        <v>728</v>
      </c>
      <c r="Q690" s="196"/>
    </row>
    <row r="691" spans="1:17" s="107" customFormat="1" ht="17.25" customHeight="1" x14ac:dyDescent="0.25">
      <c r="A691" s="95" t="s">
        <v>681</v>
      </c>
      <c r="B691" s="119" t="s">
        <v>729</v>
      </c>
      <c r="C691" s="96" t="s">
        <v>3162</v>
      </c>
      <c r="D691" s="353">
        <v>0</v>
      </c>
      <c r="E691" s="97"/>
      <c r="F691" s="354">
        <v>0</v>
      </c>
      <c r="G691" s="355">
        <v>0</v>
      </c>
      <c r="H691" s="97"/>
      <c r="I691" s="94">
        <f t="shared" si="38"/>
        <v>0</v>
      </c>
      <c r="J691" s="97"/>
      <c r="K691" s="356">
        <v>0</v>
      </c>
      <c r="L691" s="97"/>
      <c r="M691" s="132">
        <f t="shared" si="39"/>
        <v>0</v>
      </c>
      <c r="N691" s="93"/>
      <c r="O691" s="99">
        <f t="shared" si="40"/>
        <v>0</v>
      </c>
      <c r="P691" s="316" t="s">
        <v>729</v>
      </c>
      <c r="Q691" s="196"/>
    </row>
    <row r="692" spans="1:17" s="107" customFormat="1" ht="17.25" customHeight="1" x14ac:dyDescent="0.25">
      <c r="A692" s="95" t="s">
        <v>681</v>
      </c>
      <c r="B692" s="119" t="s">
        <v>730</v>
      </c>
      <c r="C692" s="96" t="s">
        <v>3163</v>
      </c>
      <c r="D692" s="353">
        <v>0</v>
      </c>
      <c r="E692" s="97"/>
      <c r="F692" s="354">
        <v>0</v>
      </c>
      <c r="G692" s="355">
        <v>0</v>
      </c>
      <c r="H692" s="97"/>
      <c r="I692" s="94">
        <f t="shared" si="38"/>
        <v>0</v>
      </c>
      <c r="J692" s="97"/>
      <c r="K692" s="356">
        <v>0</v>
      </c>
      <c r="L692" s="97"/>
      <c r="M692" s="132">
        <f t="shared" si="39"/>
        <v>0</v>
      </c>
      <c r="N692" s="93"/>
      <c r="O692" s="99">
        <f t="shared" si="40"/>
        <v>0</v>
      </c>
      <c r="P692" s="316" t="s">
        <v>730</v>
      </c>
      <c r="Q692" s="196"/>
    </row>
    <row r="693" spans="1:17" s="107" customFormat="1" ht="17.25" customHeight="1" x14ac:dyDescent="0.25">
      <c r="A693" s="95" t="s">
        <v>681</v>
      </c>
      <c r="B693" s="119" t="s">
        <v>731</v>
      </c>
      <c r="C693" s="96" t="s">
        <v>3164</v>
      </c>
      <c r="D693" s="353">
        <v>0</v>
      </c>
      <c r="E693" s="97"/>
      <c r="F693" s="354">
        <v>0</v>
      </c>
      <c r="G693" s="355">
        <v>0</v>
      </c>
      <c r="H693" s="97"/>
      <c r="I693" s="94">
        <f t="shared" si="38"/>
        <v>0</v>
      </c>
      <c r="J693" s="97"/>
      <c r="K693" s="356">
        <v>0</v>
      </c>
      <c r="L693" s="97"/>
      <c r="M693" s="132">
        <f t="shared" si="39"/>
        <v>0</v>
      </c>
      <c r="N693" s="93"/>
      <c r="O693" s="99">
        <f t="shared" si="40"/>
        <v>0</v>
      </c>
      <c r="P693" s="316" t="s">
        <v>731</v>
      </c>
      <c r="Q693" s="196"/>
    </row>
    <row r="694" spans="1:17" s="107" customFormat="1" ht="17.25" customHeight="1" x14ac:dyDescent="0.25">
      <c r="A694" s="95" t="s">
        <v>681</v>
      </c>
      <c r="B694" s="119" t="s">
        <v>732</v>
      </c>
      <c r="C694" s="96" t="s">
        <v>3165</v>
      </c>
      <c r="D694" s="353">
        <v>0</v>
      </c>
      <c r="E694" s="97"/>
      <c r="F694" s="354">
        <v>0</v>
      </c>
      <c r="G694" s="355">
        <v>0</v>
      </c>
      <c r="H694" s="97"/>
      <c r="I694" s="94">
        <f t="shared" si="38"/>
        <v>0</v>
      </c>
      <c r="J694" s="97"/>
      <c r="K694" s="356">
        <v>0</v>
      </c>
      <c r="L694" s="97"/>
      <c r="M694" s="132">
        <f t="shared" si="39"/>
        <v>0</v>
      </c>
      <c r="N694" s="93"/>
      <c r="O694" s="99">
        <f t="shared" si="40"/>
        <v>0</v>
      </c>
      <c r="P694" s="316" t="s">
        <v>732</v>
      </c>
      <c r="Q694" s="196"/>
    </row>
    <row r="695" spans="1:17" s="89" customFormat="1" ht="17.25" customHeight="1" x14ac:dyDescent="0.25">
      <c r="A695" s="100" t="s">
        <v>681</v>
      </c>
      <c r="B695" s="120" t="s">
        <v>733</v>
      </c>
      <c r="C695" s="102" t="s">
        <v>3166</v>
      </c>
      <c r="D695" s="343">
        <v>170</v>
      </c>
      <c r="E695" s="103"/>
      <c r="F695" s="340">
        <v>0</v>
      </c>
      <c r="G695" s="341">
        <v>0</v>
      </c>
      <c r="H695" s="103"/>
      <c r="I695" s="104">
        <f t="shared" si="38"/>
        <v>170</v>
      </c>
      <c r="J695" s="103"/>
      <c r="K695" s="342">
        <v>0</v>
      </c>
      <c r="L695" s="103"/>
      <c r="M695" s="177">
        <f t="shared" si="39"/>
        <v>170</v>
      </c>
      <c r="N695" s="105"/>
      <c r="O695" s="106">
        <f t="shared" si="40"/>
        <v>0</v>
      </c>
      <c r="P695" s="120" t="s">
        <v>733</v>
      </c>
      <c r="Q695" s="205"/>
    </row>
    <row r="696" spans="1:17" s="107" customFormat="1" ht="17.25" customHeight="1" x14ac:dyDescent="0.25">
      <c r="A696" s="95" t="s">
        <v>681</v>
      </c>
      <c r="B696" s="119" t="s">
        <v>734</v>
      </c>
      <c r="C696" s="96" t="s">
        <v>3167</v>
      </c>
      <c r="D696" s="353">
        <v>0</v>
      </c>
      <c r="E696" s="97"/>
      <c r="F696" s="354">
        <v>0</v>
      </c>
      <c r="G696" s="355">
        <v>0</v>
      </c>
      <c r="H696" s="97"/>
      <c r="I696" s="94">
        <f t="shared" si="38"/>
        <v>0</v>
      </c>
      <c r="J696" s="97"/>
      <c r="K696" s="356">
        <v>0</v>
      </c>
      <c r="L696" s="97"/>
      <c r="M696" s="132">
        <f t="shared" si="39"/>
        <v>0</v>
      </c>
      <c r="N696" s="93"/>
      <c r="O696" s="99">
        <f t="shared" si="40"/>
        <v>0</v>
      </c>
      <c r="P696" s="316" t="s">
        <v>734</v>
      </c>
      <c r="Q696" s="196"/>
    </row>
    <row r="697" spans="1:17" s="89" customFormat="1" ht="17.25" customHeight="1" x14ac:dyDescent="0.25">
      <c r="A697" s="100" t="s">
        <v>681</v>
      </c>
      <c r="B697" s="120" t="s">
        <v>735</v>
      </c>
      <c r="C697" s="102" t="s">
        <v>3168</v>
      </c>
      <c r="D697" s="343">
        <v>0</v>
      </c>
      <c r="E697" s="103"/>
      <c r="F697" s="340">
        <v>6</v>
      </c>
      <c r="G697" s="341">
        <v>355</v>
      </c>
      <c r="H697" s="103"/>
      <c r="I697" s="104">
        <f t="shared" si="38"/>
        <v>355</v>
      </c>
      <c r="J697" s="103"/>
      <c r="K697" s="342">
        <v>0</v>
      </c>
      <c r="L697" s="103"/>
      <c r="M697" s="177">
        <f t="shared" si="39"/>
        <v>355</v>
      </c>
      <c r="N697" s="105"/>
      <c r="O697" s="106">
        <f t="shared" si="40"/>
        <v>0</v>
      </c>
      <c r="P697" s="120" t="s">
        <v>735</v>
      </c>
      <c r="Q697" s="205"/>
    </row>
    <row r="698" spans="1:17" s="89" customFormat="1" ht="17.25" customHeight="1" x14ac:dyDescent="0.25">
      <c r="A698" s="100" t="s">
        <v>681</v>
      </c>
      <c r="B698" s="120" t="s">
        <v>736</v>
      </c>
      <c r="C698" s="102" t="s">
        <v>3169</v>
      </c>
      <c r="D698" s="343">
        <v>120</v>
      </c>
      <c r="E698" s="103"/>
      <c r="F698" s="340">
        <v>8</v>
      </c>
      <c r="G698" s="341">
        <v>318</v>
      </c>
      <c r="H698" s="103"/>
      <c r="I698" s="104">
        <f t="shared" si="38"/>
        <v>438</v>
      </c>
      <c r="J698" s="103"/>
      <c r="K698" s="342">
        <v>0</v>
      </c>
      <c r="L698" s="103"/>
      <c r="M698" s="177">
        <f t="shared" si="39"/>
        <v>438</v>
      </c>
      <c r="N698" s="105"/>
      <c r="O698" s="106">
        <f t="shared" si="40"/>
        <v>0</v>
      </c>
      <c r="P698" s="120" t="s">
        <v>736</v>
      </c>
      <c r="Q698" s="205"/>
    </row>
    <row r="699" spans="1:17" s="89" customFormat="1" ht="17.25" customHeight="1" x14ac:dyDescent="0.25">
      <c r="A699" s="100" t="s">
        <v>681</v>
      </c>
      <c r="B699" s="120" t="s">
        <v>737</v>
      </c>
      <c r="C699" s="102" t="s">
        <v>3170</v>
      </c>
      <c r="D699" s="343">
        <v>50</v>
      </c>
      <c r="E699" s="103"/>
      <c r="F699" s="340">
        <v>6</v>
      </c>
      <c r="G699" s="341">
        <v>320</v>
      </c>
      <c r="H699" s="103"/>
      <c r="I699" s="104">
        <f t="shared" si="38"/>
        <v>370</v>
      </c>
      <c r="J699" s="103"/>
      <c r="K699" s="342">
        <v>0</v>
      </c>
      <c r="L699" s="103"/>
      <c r="M699" s="177">
        <f t="shared" si="39"/>
        <v>370</v>
      </c>
      <c r="N699" s="105"/>
      <c r="O699" s="106">
        <f t="shared" si="40"/>
        <v>0</v>
      </c>
      <c r="P699" s="120" t="s">
        <v>737</v>
      </c>
      <c r="Q699" s="205"/>
    </row>
    <row r="700" spans="1:17" s="107" customFormat="1" ht="17.25" customHeight="1" x14ac:dyDescent="0.25">
      <c r="A700" s="95" t="s">
        <v>681</v>
      </c>
      <c r="B700" s="119" t="s">
        <v>738</v>
      </c>
      <c r="C700" s="96" t="s">
        <v>3171</v>
      </c>
      <c r="D700" s="353">
        <v>0</v>
      </c>
      <c r="E700" s="97"/>
      <c r="F700" s="354">
        <v>0</v>
      </c>
      <c r="G700" s="355">
        <v>0</v>
      </c>
      <c r="H700" s="97"/>
      <c r="I700" s="94">
        <f t="shared" si="38"/>
        <v>0</v>
      </c>
      <c r="J700" s="97"/>
      <c r="K700" s="356">
        <v>0</v>
      </c>
      <c r="L700" s="97"/>
      <c r="M700" s="132">
        <f t="shared" si="39"/>
        <v>0</v>
      </c>
      <c r="N700" s="93"/>
      <c r="O700" s="99">
        <f t="shared" si="40"/>
        <v>0</v>
      </c>
      <c r="P700" s="316" t="s">
        <v>738</v>
      </c>
      <c r="Q700" s="196"/>
    </row>
    <row r="701" spans="1:17" s="107" customFormat="1" ht="17.25" customHeight="1" x14ac:dyDescent="0.25">
      <c r="A701" s="95" t="s">
        <v>681</v>
      </c>
      <c r="B701" s="119" t="s">
        <v>739</v>
      </c>
      <c r="C701" s="96" t="s">
        <v>3172</v>
      </c>
      <c r="D701" s="353">
        <v>0</v>
      </c>
      <c r="E701" s="97"/>
      <c r="F701" s="354">
        <v>0</v>
      </c>
      <c r="G701" s="355">
        <v>0</v>
      </c>
      <c r="H701" s="97"/>
      <c r="I701" s="94">
        <f t="shared" si="38"/>
        <v>0</v>
      </c>
      <c r="J701" s="97"/>
      <c r="K701" s="356">
        <v>0</v>
      </c>
      <c r="L701" s="97"/>
      <c r="M701" s="132">
        <f t="shared" si="39"/>
        <v>0</v>
      </c>
      <c r="N701" s="93"/>
      <c r="O701" s="99">
        <f t="shared" si="40"/>
        <v>0</v>
      </c>
      <c r="P701" s="316" t="s">
        <v>739</v>
      </c>
      <c r="Q701" s="196"/>
    </row>
    <row r="702" spans="1:17" s="89" customFormat="1" ht="17.25" customHeight="1" x14ac:dyDescent="0.25">
      <c r="A702" s="100" t="s">
        <v>681</v>
      </c>
      <c r="B702" s="120" t="s">
        <v>740</v>
      </c>
      <c r="C702" s="102" t="s">
        <v>3173</v>
      </c>
      <c r="D702" s="343">
        <v>100</v>
      </c>
      <c r="E702" s="103"/>
      <c r="F702" s="340">
        <v>0</v>
      </c>
      <c r="G702" s="341">
        <v>0</v>
      </c>
      <c r="H702" s="103"/>
      <c r="I702" s="104">
        <f t="shared" si="38"/>
        <v>100</v>
      </c>
      <c r="J702" s="103"/>
      <c r="K702" s="342">
        <v>0</v>
      </c>
      <c r="L702" s="103"/>
      <c r="M702" s="177">
        <f t="shared" si="39"/>
        <v>100</v>
      </c>
      <c r="N702" s="105"/>
      <c r="O702" s="106">
        <f t="shared" si="40"/>
        <v>0</v>
      </c>
      <c r="P702" s="120" t="s">
        <v>740</v>
      </c>
      <c r="Q702" s="205"/>
    </row>
    <row r="703" spans="1:17" s="107" customFormat="1" ht="17.25" customHeight="1" x14ac:dyDescent="0.25">
      <c r="A703" s="95" t="s">
        <v>681</v>
      </c>
      <c r="B703" s="119" t="s">
        <v>741</v>
      </c>
      <c r="C703" s="117" t="s">
        <v>3174</v>
      </c>
      <c r="D703" s="373">
        <v>0</v>
      </c>
      <c r="E703" s="97"/>
      <c r="F703" s="354">
        <v>0</v>
      </c>
      <c r="G703" s="355">
        <v>0</v>
      </c>
      <c r="H703" s="97"/>
      <c r="I703" s="94">
        <f t="shared" si="38"/>
        <v>0</v>
      </c>
      <c r="J703" s="97"/>
      <c r="K703" s="356">
        <v>0</v>
      </c>
      <c r="L703" s="97"/>
      <c r="M703" s="132">
        <f t="shared" si="39"/>
        <v>0</v>
      </c>
      <c r="N703" s="93"/>
      <c r="O703" s="99">
        <f t="shared" si="40"/>
        <v>0</v>
      </c>
      <c r="P703" s="316" t="s">
        <v>741</v>
      </c>
      <c r="Q703" s="196"/>
    </row>
    <row r="704" spans="1:17" s="107" customFormat="1" ht="17.25" customHeight="1" x14ac:dyDescent="0.25">
      <c r="A704" s="152" t="s">
        <v>681</v>
      </c>
      <c r="B704" s="153" t="s">
        <v>742</v>
      </c>
      <c r="C704" s="154" t="s">
        <v>3175</v>
      </c>
      <c r="D704" s="369">
        <v>0</v>
      </c>
      <c r="E704" s="155"/>
      <c r="F704" s="370">
        <v>0</v>
      </c>
      <c r="G704" s="371">
        <v>0</v>
      </c>
      <c r="H704" s="155"/>
      <c r="I704" s="156">
        <f t="shared" si="38"/>
        <v>0</v>
      </c>
      <c r="J704" s="155"/>
      <c r="K704" s="389">
        <v>0</v>
      </c>
      <c r="L704" s="155"/>
      <c r="M704" s="156">
        <f t="shared" si="39"/>
        <v>0</v>
      </c>
      <c r="N704" s="155"/>
      <c r="O704" s="157">
        <f t="shared" si="40"/>
        <v>0</v>
      </c>
      <c r="P704" s="317" t="s">
        <v>742</v>
      </c>
      <c r="Q704" s="196"/>
    </row>
    <row r="705" spans="1:17" s="107" customFormat="1" ht="17.25" customHeight="1" x14ac:dyDescent="0.25">
      <c r="A705" s="91" t="s">
        <v>681</v>
      </c>
      <c r="B705" s="138" t="s">
        <v>743</v>
      </c>
      <c r="C705" s="92" t="s">
        <v>3176</v>
      </c>
      <c r="D705" s="381">
        <v>0</v>
      </c>
      <c r="E705" s="93"/>
      <c r="F705" s="382">
        <v>0</v>
      </c>
      <c r="G705" s="383">
        <v>0</v>
      </c>
      <c r="H705" s="93"/>
      <c r="I705" s="94">
        <f t="shared" si="38"/>
        <v>0</v>
      </c>
      <c r="J705" s="93"/>
      <c r="K705" s="384">
        <v>0</v>
      </c>
      <c r="L705" s="93"/>
      <c r="M705" s="94">
        <f t="shared" si="39"/>
        <v>0</v>
      </c>
      <c r="N705" s="93"/>
      <c r="O705" s="98">
        <f t="shared" si="40"/>
        <v>0</v>
      </c>
      <c r="P705" s="320" t="s">
        <v>743</v>
      </c>
      <c r="Q705" s="196"/>
    </row>
    <row r="706" spans="1:17" s="89" customFormat="1" ht="17.25" customHeight="1" x14ac:dyDescent="0.25">
      <c r="A706" s="100" t="s">
        <v>681</v>
      </c>
      <c r="B706" s="120" t="s">
        <v>744</v>
      </c>
      <c r="C706" s="115" t="s">
        <v>3177</v>
      </c>
      <c r="D706" s="343">
        <v>80</v>
      </c>
      <c r="E706" s="103"/>
      <c r="F706" s="340">
        <v>8</v>
      </c>
      <c r="G706" s="341">
        <v>214</v>
      </c>
      <c r="H706" s="103"/>
      <c r="I706" s="104">
        <f t="shared" si="38"/>
        <v>294</v>
      </c>
      <c r="J706" s="103"/>
      <c r="K706" s="342">
        <v>4</v>
      </c>
      <c r="L706" s="103"/>
      <c r="M706" s="177">
        <f t="shared" si="39"/>
        <v>298</v>
      </c>
      <c r="N706" s="105"/>
      <c r="O706" s="106">
        <f t="shared" si="40"/>
        <v>0</v>
      </c>
      <c r="P706" s="120" t="s">
        <v>744</v>
      </c>
      <c r="Q706" s="205"/>
    </row>
    <row r="707" spans="1:17" s="107" customFormat="1" ht="17.25" customHeight="1" x14ac:dyDescent="0.25">
      <c r="A707" s="95" t="s">
        <v>681</v>
      </c>
      <c r="B707" s="119" t="s">
        <v>745</v>
      </c>
      <c r="C707" s="123" t="s">
        <v>3178</v>
      </c>
      <c r="D707" s="353">
        <v>0</v>
      </c>
      <c r="E707" s="97"/>
      <c r="F707" s="354">
        <v>0</v>
      </c>
      <c r="G707" s="355">
        <v>0</v>
      </c>
      <c r="H707" s="97"/>
      <c r="I707" s="94">
        <f t="shared" si="38"/>
        <v>0</v>
      </c>
      <c r="J707" s="97"/>
      <c r="K707" s="356">
        <v>0</v>
      </c>
      <c r="L707" s="97"/>
      <c r="M707" s="132">
        <f t="shared" si="39"/>
        <v>0</v>
      </c>
      <c r="N707" s="93"/>
      <c r="O707" s="99">
        <f t="shared" si="40"/>
        <v>0</v>
      </c>
      <c r="P707" s="316" t="s">
        <v>745</v>
      </c>
      <c r="Q707" s="196"/>
    </row>
    <row r="708" spans="1:17" s="107" customFormat="1" ht="17.25" customHeight="1" x14ac:dyDescent="0.25">
      <c r="A708" s="95" t="s">
        <v>681</v>
      </c>
      <c r="B708" s="119" t="s">
        <v>746</v>
      </c>
      <c r="C708" s="92" t="s">
        <v>3179</v>
      </c>
      <c r="D708" s="353">
        <v>0</v>
      </c>
      <c r="E708" s="97"/>
      <c r="F708" s="354">
        <v>0</v>
      </c>
      <c r="G708" s="355">
        <v>0</v>
      </c>
      <c r="H708" s="97"/>
      <c r="I708" s="94">
        <f t="shared" si="38"/>
        <v>0</v>
      </c>
      <c r="J708" s="97"/>
      <c r="K708" s="356">
        <v>0</v>
      </c>
      <c r="L708" s="97"/>
      <c r="M708" s="132">
        <f t="shared" si="39"/>
        <v>0</v>
      </c>
      <c r="N708" s="93"/>
      <c r="O708" s="99">
        <f t="shared" si="40"/>
        <v>0</v>
      </c>
      <c r="P708" s="119" t="s">
        <v>746</v>
      </c>
      <c r="Q708" s="196"/>
    </row>
    <row r="709" spans="1:17" s="89" customFormat="1" ht="17.25" customHeight="1" x14ac:dyDescent="0.25">
      <c r="A709" s="100" t="s">
        <v>681</v>
      </c>
      <c r="B709" s="120" t="s">
        <v>747</v>
      </c>
      <c r="C709" s="115" t="s">
        <v>3180</v>
      </c>
      <c r="D709" s="343">
        <v>112</v>
      </c>
      <c r="E709" s="103"/>
      <c r="F709" s="340">
        <v>10</v>
      </c>
      <c r="G709" s="341">
        <v>446</v>
      </c>
      <c r="H709" s="103"/>
      <c r="I709" s="104">
        <f t="shared" si="38"/>
        <v>558</v>
      </c>
      <c r="J709" s="103"/>
      <c r="K709" s="342">
        <v>2</v>
      </c>
      <c r="L709" s="103"/>
      <c r="M709" s="177">
        <f t="shared" si="39"/>
        <v>560</v>
      </c>
      <c r="N709" s="105"/>
      <c r="O709" s="106">
        <f t="shared" si="40"/>
        <v>0</v>
      </c>
      <c r="P709" s="120" t="s">
        <v>747</v>
      </c>
      <c r="Q709" s="205"/>
    </row>
    <row r="710" spans="1:17" s="89" customFormat="1" ht="17.25" customHeight="1" x14ac:dyDescent="0.25">
      <c r="A710" s="100" t="s">
        <v>681</v>
      </c>
      <c r="B710" s="120" t="s">
        <v>748</v>
      </c>
      <c r="C710" s="115" t="s">
        <v>3181</v>
      </c>
      <c r="D710" s="343">
        <v>188</v>
      </c>
      <c r="E710" s="103"/>
      <c r="F710" s="340">
        <v>2</v>
      </c>
      <c r="G710" s="341">
        <v>8</v>
      </c>
      <c r="H710" s="103"/>
      <c r="I710" s="104">
        <f t="shared" si="38"/>
        <v>196</v>
      </c>
      <c r="J710" s="103"/>
      <c r="K710" s="342">
        <v>2</v>
      </c>
      <c r="L710" s="103"/>
      <c r="M710" s="177">
        <f t="shared" si="39"/>
        <v>198</v>
      </c>
      <c r="N710" s="105"/>
      <c r="O710" s="106">
        <f t="shared" si="40"/>
        <v>0</v>
      </c>
      <c r="P710" s="120" t="s">
        <v>748</v>
      </c>
      <c r="Q710" s="205"/>
    </row>
    <row r="711" spans="1:17" s="89" customFormat="1" ht="17.25" customHeight="1" x14ac:dyDescent="0.25">
      <c r="A711" s="100" t="s">
        <v>681</v>
      </c>
      <c r="B711" s="120" t="s">
        <v>749</v>
      </c>
      <c r="C711" s="115" t="s">
        <v>3182</v>
      </c>
      <c r="D711" s="343">
        <v>235</v>
      </c>
      <c r="E711" s="103"/>
      <c r="F711" s="340">
        <v>25</v>
      </c>
      <c r="G711" s="341">
        <v>110</v>
      </c>
      <c r="H711" s="103"/>
      <c r="I711" s="104">
        <f t="shared" si="38"/>
        <v>345</v>
      </c>
      <c r="J711" s="103"/>
      <c r="K711" s="342">
        <v>4</v>
      </c>
      <c r="L711" s="103"/>
      <c r="M711" s="177">
        <f t="shared" si="39"/>
        <v>349</v>
      </c>
      <c r="N711" s="105"/>
      <c r="O711" s="106">
        <f t="shared" si="40"/>
        <v>0</v>
      </c>
      <c r="P711" s="120" t="s">
        <v>749</v>
      </c>
      <c r="Q711" s="205"/>
    </row>
    <row r="712" spans="1:17" s="89" customFormat="1" ht="17.25" customHeight="1" x14ac:dyDescent="0.25">
      <c r="A712" s="100" t="s">
        <v>681</v>
      </c>
      <c r="B712" s="120" t="s">
        <v>750</v>
      </c>
      <c r="C712" s="115" t="s">
        <v>3183</v>
      </c>
      <c r="D712" s="343">
        <v>42</v>
      </c>
      <c r="E712" s="103"/>
      <c r="F712" s="340">
        <v>15</v>
      </c>
      <c r="G712" s="341">
        <v>258</v>
      </c>
      <c r="H712" s="103"/>
      <c r="I712" s="104">
        <f t="shared" si="38"/>
        <v>300</v>
      </c>
      <c r="J712" s="103"/>
      <c r="K712" s="342">
        <v>4</v>
      </c>
      <c r="L712" s="103"/>
      <c r="M712" s="177">
        <f t="shared" si="39"/>
        <v>304</v>
      </c>
      <c r="N712" s="105"/>
      <c r="O712" s="106">
        <f t="shared" si="40"/>
        <v>0</v>
      </c>
      <c r="P712" s="120" t="s">
        <v>750</v>
      </c>
      <c r="Q712" s="205"/>
    </row>
    <row r="713" spans="1:17" s="89" customFormat="1" ht="17.25" customHeight="1" x14ac:dyDescent="0.25">
      <c r="A713" s="100" t="s">
        <v>681</v>
      </c>
      <c r="B713" s="120" t="s">
        <v>751</v>
      </c>
      <c r="C713" s="115" t="s">
        <v>3184</v>
      </c>
      <c r="D713" s="343">
        <v>238</v>
      </c>
      <c r="E713" s="103"/>
      <c r="F713" s="340">
        <v>7</v>
      </c>
      <c r="G713" s="341">
        <v>30</v>
      </c>
      <c r="H713" s="103"/>
      <c r="I713" s="104">
        <f t="shared" si="38"/>
        <v>268</v>
      </c>
      <c r="J713" s="103"/>
      <c r="K713" s="342">
        <v>12</v>
      </c>
      <c r="L713" s="103"/>
      <c r="M713" s="177">
        <f t="shared" si="39"/>
        <v>280</v>
      </c>
      <c r="N713" s="105"/>
      <c r="O713" s="106">
        <f t="shared" si="40"/>
        <v>0</v>
      </c>
      <c r="P713" s="120" t="s">
        <v>751</v>
      </c>
      <c r="Q713" s="205"/>
    </row>
    <row r="714" spans="1:17" s="89" customFormat="1" ht="17.25" customHeight="1" x14ac:dyDescent="0.25">
      <c r="A714" s="100" t="s">
        <v>681</v>
      </c>
      <c r="B714" s="120" t="s">
        <v>752</v>
      </c>
      <c r="C714" s="115" t="s">
        <v>3185</v>
      </c>
      <c r="D714" s="352">
        <v>148</v>
      </c>
      <c r="E714" s="103"/>
      <c r="F714" s="340">
        <v>4</v>
      </c>
      <c r="G714" s="341">
        <v>18</v>
      </c>
      <c r="H714" s="103"/>
      <c r="I714" s="104">
        <f t="shared" si="38"/>
        <v>166</v>
      </c>
      <c r="J714" s="103"/>
      <c r="K714" s="342">
        <v>2</v>
      </c>
      <c r="L714" s="103"/>
      <c r="M714" s="177">
        <f t="shared" si="39"/>
        <v>168</v>
      </c>
      <c r="N714" s="105"/>
      <c r="O714" s="106">
        <f t="shared" si="40"/>
        <v>0</v>
      </c>
      <c r="P714" s="314" t="s">
        <v>752</v>
      </c>
      <c r="Q714" s="205"/>
    </row>
    <row r="715" spans="1:17" s="89" customFormat="1" ht="17.25" customHeight="1" x14ac:dyDescent="0.25">
      <c r="A715" s="100" t="s">
        <v>681</v>
      </c>
      <c r="B715" s="120" t="s">
        <v>753</v>
      </c>
      <c r="C715" s="115" t="s">
        <v>3186</v>
      </c>
      <c r="D715" s="343">
        <v>222</v>
      </c>
      <c r="E715" s="103"/>
      <c r="F715" s="340">
        <v>20</v>
      </c>
      <c r="G715" s="341">
        <v>76</v>
      </c>
      <c r="H715" s="103"/>
      <c r="I715" s="104">
        <f t="shared" si="38"/>
        <v>298</v>
      </c>
      <c r="J715" s="103"/>
      <c r="K715" s="342">
        <v>2</v>
      </c>
      <c r="L715" s="103"/>
      <c r="M715" s="177">
        <f t="shared" si="39"/>
        <v>300</v>
      </c>
      <c r="N715" s="105"/>
      <c r="O715" s="106">
        <f t="shared" si="40"/>
        <v>0</v>
      </c>
      <c r="P715" s="120" t="s">
        <v>753</v>
      </c>
      <c r="Q715" s="205"/>
    </row>
    <row r="716" spans="1:17" s="107" customFormat="1" ht="17.25" customHeight="1" x14ac:dyDescent="0.25">
      <c r="A716" s="95" t="s">
        <v>681</v>
      </c>
      <c r="B716" s="119" t="s">
        <v>754</v>
      </c>
      <c r="C716" s="92" t="s">
        <v>3187</v>
      </c>
      <c r="D716" s="353">
        <v>0</v>
      </c>
      <c r="E716" s="97"/>
      <c r="F716" s="354">
        <v>0</v>
      </c>
      <c r="G716" s="355">
        <v>0</v>
      </c>
      <c r="H716" s="97"/>
      <c r="I716" s="94">
        <f t="shared" si="38"/>
        <v>0</v>
      </c>
      <c r="J716" s="97"/>
      <c r="K716" s="356">
        <v>0</v>
      </c>
      <c r="L716" s="97"/>
      <c r="M716" s="132">
        <f t="shared" si="39"/>
        <v>0</v>
      </c>
      <c r="N716" s="93"/>
      <c r="O716" s="99">
        <f t="shared" si="40"/>
        <v>0</v>
      </c>
      <c r="P716" s="119" t="s">
        <v>754</v>
      </c>
      <c r="Q716" s="196"/>
    </row>
    <row r="717" spans="1:17" s="107" customFormat="1" ht="17.25" customHeight="1" x14ac:dyDescent="0.25">
      <c r="A717" s="95" t="s">
        <v>681</v>
      </c>
      <c r="B717" s="119" t="s">
        <v>755</v>
      </c>
      <c r="C717" s="92" t="s">
        <v>3188</v>
      </c>
      <c r="D717" s="353">
        <v>0</v>
      </c>
      <c r="E717" s="97"/>
      <c r="F717" s="354">
        <v>0</v>
      </c>
      <c r="G717" s="355">
        <v>0</v>
      </c>
      <c r="H717" s="97"/>
      <c r="I717" s="94">
        <f t="shared" si="38"/>
        <v>0</v>
      </c>
      <c r="J717" s="97"/>
      <c r="K717" s="356">
        <v>0</v>
      </c>
      <c r="L717" s="97"/>
      <c r="M717" s="132">
        <f t="shared" si="39"/>
        <v>0</v>
      </c>
      <c r="N717" s="93"/>
      <c r="O717" s="99">
        <f t="shared" si="40"/>
        <v>0</v>
      </c>
      <c r="P717" s="119" t="s">
        <v>755</v>
      </c>
      <c r="Q717" s="196"/>
    </row>
    <row r="718" spans="1:17" s="107" customFormat="1" ht="17.25" customHeight="1" x14ac:dyDescent="0.25">
      <c r="A718" s="95" t="s">
        <v>681</v>
      </c>
      <c r="B718" s="119" t="s">
        <v>756</v>
      </c>
      <c r="C718" s="92" t="s">
        <v>3189</v>
      </c>
      <c r="D718" s="353">
        <v>0</v>
      </c>
      <c r="E718" s="97"/>
      <c r="F718" s="354">
        <v>0</v>
      </c>
      <c r="G718" s="355">
        <v>0</v>
      </c>
      <c r="H718" s="97"/>
      <c r="I718" s="94">
        <f t="shared" ref="I718:I781" si="41">SUM(D718,G718)</f>
        <v>0</v>
      </c>
      <c r="J718" s="97"/>
      <c r="K718" s="356">
        <v>0</v>
      </c>
      <c r="L718" s="97"/>
      <c r="M718" s="132">
        <f t="shared" ref="M718:M781" si="42">SUM(I718,K718)</f>
        <v>0</v>
      </c>
      <c r="N718" s="93"/>
      <c r="O718" s="99">
        <f t="shared" si="40"/>
        <v>0</v>
      </c>
      <c r="P718" s="316" t="s">
        <v>756</v>
      </c>
      <c r="Q718" s="196"/>
    </row>
    <row r="719" spans="1:17" s="107" customFormat="1" ht="17.25" customHeight="1" x14ac:dyDescent="0.25">
      <c r="A719" s="95" t="s">
        <v>681</v>
      </c>
      <c r="B719" s="119" t="s">
        <v>757</v>
      </c>
      <c r="C719" s="92" t="s">
        <v>3190</v>
      </c>
      <c r="D719" s="353">
        <v>0</v>
      </c>
      <c r="E719" s="97"/>
      <c r="F719" s="354">
        <v>0</v>
      </c>
      <c r="G719" s="355">
        <v>0</v>
      </c>
      <c r="H719" s="97"/>
      <c r="I719" s="94">
        <f t="shared" si="41"/>
        <v>0</v>
      </c>
      <c r="J719" s="97"/>
      <c r="K719" s="356">
        <v>0</v>
      </c>
      <c r="L719" s="97"/>
      <c r="M719" s="132">
        <f t="shared" si="42"/>
        <v>0</v>
      </c>
      <c r="N719" s="93"/>
      <c r="O719" s="173">
        <f t="shared" si="40"/>
        <v>0</v>
      </c>
      <c r="P719" s="316" t="s">
        <v>757</v>
      </c>
      <c r="Q719" s="196"/>
    </row>
    <row r="720" spans="1:17" s="107" customFormat="1" ht="17.25" customHeight="1" x14ac:dyDescent="0.25">
      <c r="A720" s="95" t="s">
        <v>681</v>
      </c>
      <c r="B720" s="119" t="s">
        <v>758</v>
      </c>
      <c r="C720" s="92" t="s">
        <v>3191</v>
      </c>
      <c r="D720" s="353">
        <v>0</v>
      </c>
      <c r="E720" s="97"/>
      <c r="F720" s="354">
        <v>0</v>
      </c>
      <c r="G720" s="355">
        <v>0</v>
      </c>
      <c r="H720" s="97"/>
      <c r="I720" s="94">
        <f t="shared" si="41"/>
        <v>0</v>
      </c>
      <c r="J720" s="97"/>
      <c r="K720" s="356">
        <v>0</v>
      </c>
      <c r="L720" s="97"/>
      <c r="M720" s="132">
        <f t="shared" si="42"/>
        <v>0</v>
      </c>
      <c r="N720" s="93"/>
      <c r="O720" s="99">
        <f t="shared" si="40"/>
        <v>0</v>
      </c>
      <c r="P720" s="316" t="s">
        <v>758</v>
      </c>
      <c r="Q720" s="196"/>
    </row>
    <row r="721" spans="1:17" s="107" customFormat="1" ht="17.25" customHeight="1" x14ac:dyDescent="0.25">
      <c r="A721" s="95" t="s">
        <v>681</v>
      </c>
      <c r="B721" s="119" t="s">
        <v>759</v>
      </c>
      <c r="C721" s="92" t="s">
        <v>3192</v>
      </c>
      <c r="D721" s="353">
        <v>0</v>
      </c>
      <c r="E721" s="97"/>
      <c r="F721" s="354">
        <v>0</v>
      </c>
      <c r="G721" s="355">
        <v>0</v>
      </c>
      <c r="H721" s="97"/>
      <c r="I721" s="94">
        <f t="shared" si="41"/>
        <v>0</v>
      </c>
      <c r="J721" s="97"/>
      <c r="K721" s="356">
        <v>0</v>
      </c>
      <c r="L721" s="97"/>
      <c r="M721" s="132">
        <f t="shared" si="42"/>
        <v>0</v>
      </c>
      <c r="N721" s="93"/>
      <c r="O721" s="99">
        <f t="shared" si="40"/>
        <v>0</v>
      </c>
      <c r="P721" s="316" t="s">
        <v>759</v>
      </c>
      <c r="Q721" s="196"/>
    </row>
    <row r="722" spans="1:17" s="89" customFormat="1" ht="17.25" customHeight="1" x14ac:dyDescent="0.25">
      <c r="A722" s="100" t="s">
        <v>681</v>
      </c>
      <c r="B722" s="120" t="s">
        <v>760</v>
      </c>
      <c r="C722" s="115" t="s">
        <v>3193</v>
      </c>
      <c r="D722" s="343">
        <v>291</v>
      </c>
      <c r="E722" s="103"/>
      <c r="F722" s="340">
        <v>5</v>
      </c>
      <c r="G722" s="341">
        <v>36</v>
      </c>
      <c r="H722" s="103"/>
      <c r="I722" s="104">
        <f t="shared" si="41"/>
        <v>327</v>
      </c>
      <c r="J722" s="103"/>
      <c r="K722" s="342">
        <v>3</v>
      </c>
      <c r="L722" s="103"/>
      <c r="M722" s="177">
        <f t="shared" si="42"/>
        <v>330</v>
      </c>
      <c r="N722" s="105"/>
      <c r="O722" s="106">
        <f t="shared" si="40"/>
        <v>0</v>
      </c>
      <c r="P722" s="120" t="s">
        <v>760</v>
      </c>
      <c r="Q722" s="205"/>
    </row>
    <row r="723" spans="1:17" s="89" customFormat="1" ht="17.25" customHeight="1" x14ac:dyDescent="0.25">
      <c r="A723" s="100" t="s">
        <v>681</v>
      </c>
      <c r="B723" s="120" t="s">
        <v>761</v>
      </c>
      <c r="C723" s="115" t="s">
        <v>3194</v>
      </c>
      <c r="D723" s="343">
        <v>172</v>
      </c>
      <c r="E723" s="103"/>
      <c r="F723" s="340">
        <v>5</v>
      </c>
      <c r="G723" s="341">
        <v>43</v>
      </c>
      <c r="H723" s="103"/>
      <c r="I723" s="104">
        <f t="shared" si="41"/>
        <v>215</v>
      </c>
      <c r="J723" s="103"/>
      <c r="K723" s="342">
        <v>0</v>
      </c>
      <c r="L723" s="103"/>
      <c r="M723" s="177">
        <f t="shared" si="42"/>
        <v>215</v>
      </c>
      <c r="N723" s="105"/>
      <c r="O723" s="106">
        <f t="shared" si="40"/>
        <v>0</v>
      </c>
      <c r="P723" s="120" t="s">
        <v>761</v>
      </c>
      <c r="Q723" s="205"/>
    </row>
    <row r="724" spans="1:17" s="89" customFormat="1" ht="17.25" customHeight="1" x14ac:dyDescent="0.25">
      <c r="A724" s="100" t="s">
        <v>681</v>
      </c>
      <c r="B724" s="120" t="s">
        <v>762</v>
      </c>
      <c r="C724" s="115" t="s">
        <v>3195</v>
      </c>
      <c r="D724" s="343">
        <v>128</v>
      </c>
      <c r="E724" s="103"/>
      <c r="F724" s="340">
        <v>11</v>
      </c>
      <c r="G724" s="341">
        <v>270</v>
      </c>
      <c r="H724" s="103"/>
      <c r="I724" s="104">
        <f t="shared" si="41"/>
        <v>398</v>
      </c>
      <c r="J724" s="103"/>
      <c r="K724" s="342">
        <v>6</v>
      </c>
      <c r="L724" s="103"/>
      <c r="M724" s="177">
        <f t="shared" si="42"/>
        <v>404</v>
      </c>
      <c r="N724" s="105"/>
      <c r="O724" s="106">
        <f t="shared" si="40"/>
        <v>0</v>
      </c>
      <c r="P724" s="120" t="s">
        <v>762</v>
      </c>
      <c r="Q724" s="205"/>
    </row>
    <row r="725" spans="1:17" s="89" customFormat="1" ht="17.25" customHeight="1" x14ac:dyDescent="0.25">
      <c r="A725" s="100" t="s">
        <v>681</v>
      </c>
      <c r="B725" s="120" t="s">
        <v>763</v>
      </c>
      <c r="C725" s="115" t="s">
        <v>3196</v>
      </c>
      <c r="D725" s="343">
        <v>90</v>
      </c>
      <c r="E725" s="103"/>
      <c r="F725" s="340">
        <v>8</v>
      </c>
      <c r="G725" s="341">
        <v>45</v>
      </c>
      <c r="H725" s="103"/>
      <c r="I725" s="104">
        <f t="shared" si="41"/>
        <v>135</v>
      </c>
      <c r="J725" s="103"/>
      <c r="K725" s="342">
        <v>0</v>
      </c>
      <c r="L725" s="103"/>
      <c r="M725" s="177">
        <f t="shared" si="42"/>
        <v>135</v>
      </c>
      <c r="N725" s="105"/>
      <c r="O725" s="106">
        <f t="shared" si="40"/>
        <v>0</v>
      </c>
      <c r="P725" s="120" t="s">
        <v>763</v>
      </c>
      <c r="Q725" s="205"/>
    </row>
    <row r="726" spans="1:17" s="107" customFormat="1" ht="17.25" customHeight="1" x14ac:dyDescent="0.25">
      <c r="A726" s="95" t="s">
        <v>681</v>
      </c>
      <c r="B726" s="119" t="s">
        <v>764</v>
      </c>
      <c r="C726" s="92" t="s">
        <v>3197</v>
      </c>
      <c r="D726" s="353">
        <v>0</v>
      </c>
      <c r="E726" s="97"/>
      <c r="F726" s="354">
        <v>0</v>
      </c>
      <c r="G726" s="355">
        <v>0</v>
      </c>
      <c r="H726" s="97"/>
      <c r="I726" s="94">
        <f t="shared" si="41"/>
        <v>0</v>
      </c>
      <c r="J726" s="97"/>
      <c r="K726" s="356">
        <v>0</v>
      </c>
      <c r="L726" s="97"/>
      <c r="M726" s="132">
        <f t="shared" si="42"/>
        <v>0</v>
      </c>
      <c r="N726" s="93"/>
      <c r="O726" s="99">
        <f t="shared" si="40"/>
        <v>0</v>
      </c>
      <c r="P726" s="316" t="s">
        <v>764</v>
      </c>
      <c r="Q726" s="196"/>
    </row>
    <row r="727" spans="1:17" s="89" customFormat="1" ht="17.25" customHeight="1" x14ac:dyDescent="0.25">
      <c r="A727" s="100" t="s">
        <v>681</v>
      </c>
      <c r="B727" s="120" t="s">
        <v>765</v>
      </c>
      <c r="C727" s="115" t="s">
        <v>3198</v>
      </c>
      <c r="D727" s="343">
        <v>291</v>
      </c>
      <c r="E727" s="103"/>
      <c r="F727" s="340">
        <v>8</v>
      </c>
      <c r="G727" s="341">
        <v>40</v>
      </c>
      <c r="H727" s="103"/>
      <c r="I727" s="104">
        <f t="shared" si="41"/>
        <v>331</v>
      </c>
      <c r="J727" s="103"/>
      <c r="K727" s="342">
        <v>0</v>
      </c>
      <c r="L727" s="103"/>
      <c r="M727" s="177">
        <f t="shared" si="42"/>
        <v>331</v>
      </c>
      <c r="N727" s="105"/>
      <c r="O727" s="106">
        <f t="shared" si="40"/>
        <v>0</v>
      </c>
      <c r="P727" s="120" t="s">
        <v>765</v>
      </c>
      <c r="Q727" s="205"/>
    </row>
    <row r="728" spans="1:17" s="107" customFormat="1" ht="17.25" customHeight="1" x14ac:dyDescent="0.25">
      <c r="A728" s="95" t="s">
        <v>681</v>
      </c>
      <c r="B728" s="119" t="s">
        <v>766</v>
      </c>
      <c r="C728" s="92" t="s">
        <v>3199</v>
      </c>
      <c r="D728" s="353">
        <v>0</v>
      </c>
      <c r="E728" s="97"/>
      <c r="F728" s="354">
        <v>0</v>
      </c>
      <c r="G728" s="355">
        <v>0</v>
      </c>
      <c r="H728" s="97"/>
      <c r="I728" s="94">
        <f t="shared" si="41"/>
        <v>0</v>
      </c>
      <c r="J728" s="97"/>
      <c r="K728" s="356">
        <v>0</v>
      </c>
      <c r="L728" s="97"/>
      <c r="M728" s="132">
        <f t="shared" si="42"/>
        <v>0</v>
      </c>
      <c r="N728" s="93"/>
      <c r="O728" s="99">
        <f t="shared" si="40"/>
        <v>0</v>
      </c>
      <c r="P728" s="119" t="s">
        <v>766</v>
      </c>
      <c r="Q728" s="196"/>
    </row>
    <row r="729" spans="1:17" s="107" customFormat="1" ht="17.25" customHeight="1" x14ac:dyDescent="0.25">
      <c r="A729" s="95" t="s">
        <v>681</v>
      </c>
      <c r="B729" s="119" t="s">
        <v>767</v>
      </c>
      <c r="C729" s="92" t="s">
        <v>3200</v>
      </c>
      <c r="D729" s="353">
        <v>0</v>
      </c>
      <c r="E729" s="97"/>
      <c r="F729" s="354">
        <v>0</v>
      </c>
      <c r="G729" s="355">
        <v>0</v>
      </c>
      <c r="H729" s="97"/>
      <c r="I729" s="94">
        <f t="shared" si="41"/>
        <v>0</v>
      </c>
      <c r="J729" s="97"/>
      <c r="K729" s="356">
        <v>0</v>
      </c>
      <c r="L729" s="97"/>
      <c r="M729" s="132">
        <f t="shared" si="42"/>
        <v>0</v>
      </c>
      <c r="N729" s="93"/>
      <c r="O729" s="99">
        <f t="shared" si="40"/>
        <v>0</v>
      </c>
      <c r="P729" s="316" t="s">
        <v>767</v>
      </c>
      <c r="Q729" s="196"/>
    </row>
    <row r="730" spans="1:17" s="107" customFormat="1" ht="17.25" customHeight="1" x14ac:dyDescent="0.25">
      <c r="A730" s="95" t="s">
        <v>681</v>
      </c>
      <c r="B730" s="119" t="s">
        <v>768</v>
      </c>
      <c r="C730" s="96" t="s">
        <v>3201</v>
      </c>
      <c r="D730" s="353">
        <v>0</v>
      </c>
      <c r="E730" s="97"/>
      <c r="F730" s="354">
        <v>0</v>
      </c>
      <c r="G730" s="355">
        <v>0</v>
      </c>
      <c r="H730" s="97"/>
      <c r="I730" s="94">
        <f t="shared" si="41"/>
        <v>0</v>
      </c>
      <c r="J730" s="97"/>
      <c r="K730" s="356">
        <v>0</v>
      </c>
      <c r="L730" s="97"/>
      <c r="M730" s="132">
        <f t="shared" si="42"/>
        <v>0</v>
      </c>
      <c r="N730" s="93"/>
      <c r="O730" s="99">
        <f t="shared" si="40"/>
        <v>0</v>
      </c>
      <c r="P730" s="316" t="s">
        <v>768</v>
      </c>
      <c r="Q730" s="196"/>
    </row>
    <row r="731" spans="1:17" s="89" customFormat="1" ht="17.25" customHeight="1" x14ac:dyDescent="0.25">
      <c r="A731" s="100" t="s">
        <v>681</v>
      </c>
      <c r="B731" s="120" t="s">
        <v>769</v>
      </c>
      <c r="C731" s="102" t="s">
        <v>3202</v>
      </c>
      <c r="D731" s="343">
        <v>218</v>
      </c>
      <c r="E731" s="103"/>
      <c r="F731" s="340">
        <v>0</v>
      </c>
      <c r="G731" s="341">
        <v>0</v>
      </c>
      <c r="H731" s="103"/>
      <c r="I731" s="104">
        <f t="shared" si="41"/>
        <v>218</v>
      </c>
      <c r="J731" s="103"/>
      <c r="K731" s="342">
        <v>11</v>
      </c>
      <c r="L731" s="103"/>
      <c r="M731" s="177">
        <f t="shared" si="42"/>
        <v>229</v>
      </c>
      <c r="N731" s="105"/>
      <c r="O731" s="106">
        <f t="shared" si="40"/>
        <v>0</v>
      </c>
      <c r="P731" s="120" t="s">
        <v>769</v>
      </c>
      <c r="Q731" s="205"/>
    </row>
    <row r="732" spans="1:17" s="107" customFormat="1" ht="17.25" customHeight="1" x14ac:dyDescent="0.25">
      <c r="A732" s="95" t="s">
        <v>681</v>
      </c>
      <c r="B732" s="119" t="s">
        <v>770</v>
      </c>
      <c r="C732" s="96" t="s">
        <v>3203</v>
      </c>
      <c r="D732" s="353">
        <v>0</v>
      </c>
      <c r="E732" s="97"/>
      <c r="F732" s="354">
        <v>0</v>
      </c>
      <c r="G732" s="355">
        <v>0</v>
      </c>
      <c r="H732" s="97"/>
      <c r="I732" s="94">
        <f t="shared" si="41"/>
        <v>0</v>
      </c>
      <c r="J732" s="97"/>
      <c r="K732" s="356">
        <v>0</v>
      </c>
      <c r="L732" s="97"/>
      <c r="M732" s="132">
        <f t="shared" si="42"/>
        <v>0</v>
      </c>
      <c r="N732" s="93"/>
      <c r="O732" s="99">
        <f t="shared" si="40"/>
        <v>0</v>
      </c>
      <c r="P732" s="316" t="s">
        <v>770</v>
      </c>
      <c r="Q732" s="196"/>
    </row>
    <row r="733" spans="1:17" s="89" customFormat="1" ht="17.25" customHeight="1" x14ac:dyDescent="0.25">
      <c r="A733" s="100" t="s">
        <v>681</v>
      </c>
      <c r="B733" s="120" t="s">
        <v>771</v>
      </c>
      <c r="C733" s="115" t="s">
        <v>3204</v>
      </c>
      <c r="D733" s="343">
        <v>243</v>
      </c>
      <c r="E733" s="103"/>
      <c r="F733" s="340">
        <v>6</v>
      </c>
      <c r="G733" s="341">
        <v>25</v>
      </c>
      <c r="H733" s="103"/>
      <c r="I733" s="104">
        <f t="shared" si="41"/>
        <v>268</v>
      </c>
      <c r="J733" s="103"/>
      <c r="K733" s="342">
        <v>15</v>
      </c>
      <c r="L733" s="103"/>
      <c r="M733" s="177">
        <f t="shared" si="42"/>
        <v>283</v>
      </c>
      <c r="N733" s="105"/>
      <c r="O733" s="106">
        <f t="shared" si="40"/>
        <v>0</v>
      </c>
      <c r="P733" s="120" t="s">
        <v>771</v>
      </c>
      <c r="Q733" s="205"/>
    </row>
    <row r="734" spans="1:17" s="107" customFormat="1" ht="17.25" customHeight="1" x14ac:dyDescent="0.25">
      <c r="A734" s="95" t="s">
        <v>681</v>
      </c>
      <c r="B734" s="119" t="s">
        <v>772</v>
      </c>
      <c r="C734" s="96" t="s">
        <v>3205</v>
      </c>
      <c r="D734" s="373">
        <v>0</v>
      </c>
      <c r="E734" s="97"/>
      <c r="F734" s="354">
        <v>0</v>
      </c>
      <c r="G734" s="355">
        <v>0</v>
      </c>
      <c r="H734" s="97"/>
      <c r="I734" s="94">
        <f t="shared" si="41"/>
        <v>0</v>
      </c>
      <c r="J734" s="97"/>
      <c r="K734" s="356">
        <v>0</v>
      </c>
      <c r="L734" s="97"/>
      <c r="M734" s="132">
        <f t="shared" si="42"/>
        <v>0</v>
      </c>
      <c r="N734" s="93"/>
      <c r="O734" s="99">
        <f t="shared" si="40"/>
        <v>0</v>
      </c>
      <c r="P734" s="316" t="s">
        <v>772</v>
      </c>
      <c r="Q734" s="196"/>
    </row>
    <row r="735" spans="1:17" s="107" customFormat="1" ht="17.25" customHeight="1" x14ac:dyDescent="0.25">
      <c r="A735" s="95" t="s">
        <v>681</v>
      </c>
      <c r="B735" s="119" t="s">
        <v>773</v>
      </c>
      <c r="C735" s="96" t="s">
        <v>3206</v>
      </c>
      <c r="D735" s="353">
        <v>0</v>
      </c>
      <c r="E735" s="97"/>
      <c r="F735" s="354">
        <v>0</v>
      </c>
      <c r="G735" s="355">
        <v>0</v>
      </c>
      <c r="H735" s="97"/>
      <c r="I735" s="94">
        <f t="shared" si="41"/>
        <v>0</v>
      </c>
      <c r="J735" s="97"/>
      <c r="K735" s="356">
        <v>0</v>
      </c>
      <c r="L735" s="97"/>
      <c r="M735" s="132">
        <f t="shared" si="42"/>
        <v>0</v>
      </c>
      <c r="N735" s="93"/>
      <c r="O735" s="99">
        <f t="shared" si="40"/>
        <v>0</v>
      </c>
      <c r="P735" s="316" t="s">
        <v>773</v>
      </c>
      <c r="Q735" s="196"/>
    </row>
    <row r="736" spans="1:17" s="89" customFormat="1" ht="17.25" customHeight="1" x14ac:dyDescent="0.25">
      <c r="A736" s="100" t="s">
        <v>681</v>
      </c>
      <c r="B736" s="120" t="s">
        <v>774</v>
      </c>
      <c r="C736" s="115" t="s">
        <v>3207</v>
      </c>
      <c r="D736" s="343">
        <v>133</v>
      </c>
      <c r="E736" s="103"/>
      <c r="F736" s="340">
        <v>0</v>
      </c>
      <c r="G736" s="341">
        <v>0</v>
      </c>
      <c r="H736" s="103"/>
      <c r="I736" s="104">
        <f t="shared" si="41"/>
        <v>133</v>
      </c>
      <c r="J736" s="103"/>
      <c r="K736" s="342">
        <v>3</v>
      </c>
      <c r="L736" s="103"/>
      <c r="M736" s="177">
        <f t="shared" si="42"/>
        <v>136</v>
      </c>
      <c r="N736" s="105"/>
      <c r="O736" s="106">
        <f t="shared" si="40"/>
        <v>0</v>
      </c>
      <c r="P736" s="120" t="s">
        <v>774</v>
      </c>
      <c r="Q736" s="205"/>
    </row>
    <row r="737" spans="1:17" s="89" customFormat="1" ht="17.25" customHeight="1" x14ac:dyDescent="0.25">
      <c r="A737" s="100" t="s">
        <v>681</v>
      </c>
      <c r="B737" s="120" t="s">
        <v>775</v>
      </c>
      <c r="C737" s="115" t="s">
        <v>3208</v>
      </c>
      <c r="D737" s="343">
        <v>171</v>
      </c>
      <c r="E737" s="103"/>
      <c r="F737" s="340">
        <v>7</v>
      </c>
      <c r="G737" s="341">
        <v>40</v>
      </c>
      <c r="H737" s="103"/>
      <c r="I737" s="104">
        <f t="shared" si="41"/>
        <v>211</v>
      </c>
      <c r="J737" s="103"/>
      <c r="K737" s="342">
        <v>8</v>
      </c>
      <c r="L737" s="103"/>
      <c r="M737" s="177">
        <f t="shared" si="42"/>
        <v>219</v>
      </c>
      <c r="N737" s="105"/>
      <c r="O737" s="106">
        <f t="shared" si="40"/>
        <v>0</v>
      </c>
      <c r="P737" s="120" t="s">
        <v>775</v>
      </c>
      <c r="Q737" s="205"/>
    </row>
    <row r="738" spans="1:17" s="89" customFormat="1" ht="17.25" customHeight="1" x14ac:dyDescent="0.25">
      <c r="A738" s="100" t="s">
        <v>681</v>
      </c>
      <c r="B738" s="120" t="s">
        <v>776</v>
      </c>
      <c r="C738" s="115" t="s">
        <v>3209</v>
      </c>
      <c r="D738" s="343">
        <v>95</v>
      </c>
      <c r="E738" s="103"/>
      <c r="F738" s="340">
        <v>9</v>
      </c>
      <c r="G738" s="341">
        <v>210</v>
      </c>
      <c r="H738" s="103"/>
      <c r="I738" s="104">
        <f t="shared" si="41"/>
        <v>305</v>
      </c>
      <c r="J738" s="103"/>
      <c r="K738" s="342">
        <v>0</v>
      </c>
      <c r="L738" s="103"/>
      <c r="M738" s="177">
        <f t="shared" si="42"/>
        <v>305</v>
      </c>
      <c r="N738" s="105"/>
      <c r="O738" s="106">
        <f t="shared" si="40"/>
        <v>0</v>
      </c>
      <c r="P738" s="120" t="s">
        <v>776</v>
      </c>
      <c r="Q738" s="205"/>
    </row>
    <row r="739" spans="1:17" s="107" customFormat="1" ht="17.25" customHeight="1" x14ac:dyDescent="0.25">
      <c r="A739" s="95" t="s">
        <v>681</v>
      </c>
      <c r="B739" s="119" t="s">
        <v>777</v>
      </c>
      <c r="C739" s="92" t="s">
        <v>3210</v>
      </c>
      <c r="D739" s="373">
        <v>0</v>
      </c>
      <c r="E739" s="97"/>
      <c r="F739" s="354">
        <v>0</v>
      </c>
      <c r="G739" s="355">
        <v>0</v>
      </c>
      <c r="H739" s="97"/>
      <c r="I739" s="94">
        <f t="shared" si="41"/>
        <v>0</v>
      </c>
      <c r="J739" s="97"/>
      <c r="K739" s="356">
        <v>0</v>
      </c>
      <c r="L739" s="97"/>
      <c r="M739" s="132">
        <f t="shared" si="42"/>
        <v>0</v>
      </c>
      <c r="N739" s="93"/>
      <c r="O739" s="99">
        <f t="shared" si="40"/>
        <v>0</v>
      </c>
      <c r="P739" s="316" t="s">
        <v>777</v>
      </c>
      <c r="Q739" s="196"/>
    </row>
    <row r="740" spans="1:17" s="89" customFormat="1" ht="17.25" customHeight="1" x14ac:dyDescent="0.25">
      <c r="A740" s="108" t="s">
        <v>681</v>
      </c>
      <c r="B740" s="122" t="s">
        <v>778</v>
      </c>
      <c r="C740" s="109" t="s">
        <v>3211</v>
      </c>
      <c r="D740" s="344">
        <v>139</v>
      </c>
      <c r="E740" s="110"/>
      <c r="F740" s="345">
        <v>16</v>
      </c>
      <c r="G740" s="346">
        <v>139</v>
      </c>
      <c r="H740" s="110"/>
      <c r="I740" s="111">
        <f t="shared" si="41"/>
        <v>278</v>
      </c>
      <c r="J740" s="110"/>
      <c r="K740" s="347">
        <v>1</v>
      </c>
      <c r="L740" s="110"/>
      <c r="M740" s="111">
        <f t="shared" si="42"/>
        <v>279</v>
      </c>
      <c r="N740" s="110"/>
      <c r="O740" s="112">
        <f t="shared" si="40"/>
        <v>0</v>
      </c>
      <c r="P740" s="122" t="s">
        <v>778</v>
      </c>
      <c r="Q740" s="205"/>
    </row>
    <row r="741" spans="1:17" s="89" customFormat="1" ht="17.25" customHeight="1" x14ac:dyDescent="0.25">
      <c r="A741" s="113" t="s">
        <v>681</v>
      </c>
      <c r="B741" s="118" t="s">
        <v>779</v>
      </c>
      <c r="C741" s="115" t="s">
        <v>3212</v>
      </c>
      <c r="D741" s="348">
        <v>37</v>
      </c>
      <c r="E741" s="105"/>
      <c r="F741" s="349">
        <v>21</v>
      </c>
      <c r="G741" s="350">
        <v>207</v>
      </c>
      <c r="H741" s="105"/>
      <c r="I741" s="104">
        <f t="shared" si="41"/>
        <v>244</v>
      </c>
      <c r="J741" s="105"/>
      <c r="K741" s="351">
        <v>5</v>
      </c>
      <c r="L741" s="105"/>
      <c r="M741" s="104">
        <f t="shared" si="42"/>
        <v>249</v>
      </c>
      <c r="N741" s="105"/>
      <c r="O741" s="116">
        <f t="shared" si="40"/>
        <v>0</v>
      </c>
      <c r="P741" s="118" t="s">
        <v>779</v>
      </c>
      <c r="Q741" s="205"/>
    </row>
    <row r="742" spans="1:17" s="89" customFormat="1" ht="17.25" customHeight="1" x14ac:dyDescent="0.25">
      <c r="A742" s="100" t="s">
        <v>681</v>
      </c>
      <c r="B742" s="120" t="s">
        <v>780</v>
      </c>
      <c r="C742" s="102" t="s">
        <v>3213</v>
      </c>
      <c r="D742" s="343">
        <v>80</v>
      </c>
      <c r="E742" s="103"/>
      <c r="F742" s="340">
        <v>20</v>
      </c>
      <c r="G742" s="341">
        <v>212</v>
      </c>
      <c r="H742" s="103"/>
      <c r="I742" s="104">
        <f t="shared" si="41"/>
        <v>292</v>
      </c>
      <c r="J742" s="103"/>
      <c r="K742" s="342">
        <v>5</v>
      </c>
      <c r="L742" s="103"/>
      <c r="M742" s="177">
        <f t="shared" si="42"/>
        <v>297</v>
      </c>
      <c r="N742" s="105"/>
      <c r="O742" s="106">
        <f t="shared" si="40"/>
        <v>0</v>
      </c>
      <c r="P742" s="120" t="s">
        <v>780</v>
      </c>
      <c r="Q742" s="205"/>
    </row>
    <row r="743" spans="1:17" s="89" customFormat="1" ht="17.25" customHeight="1" x14ac:dyDescent="0.25">
      <c r="A743" s="100" t="s">
        <v>681</v>
      </c>
      <c r="B743" s="120" t="s">
        <v>781</v>
      </c>
      <c r="C743" s="102" t="s">
        <v>3214</v>
      </c>
      <c r="D743" s="343">
        <v>230</v>
      </c>
      <c r="E743" s="103"/>
      <c r="F743" s="340">
        <v>8</v>
      </c>
      <c r="G743" s="341">
        <v>70</v>
      </c>
      <c r="H743" s="103"/>
      <c r="I743" s="104">
        <f t="shared" si="41"/>
        <v>300</v>
      </c>
      <c r="J743" s="103"/>
      <c r="K743" s="342">
        <v>2</v>
      </c>
      <c r="L743" s="103"/>
      <c r="M743" s="177">
        <f t="shared" si="42"/>
        <v>302</v>
      </c>
      <c r="N743" s="105"/>
      <c r="O743" s="106">
        <f t="shared" si="40"/>
        <v>0</v>
      </c>
      <c r="P743" s="120" t="s">
        <v>781</v>
      </c>
      <c r="Q743" s="205"/>
    </row>
    <row r="744" spans="1:17" s="89" customFormat="1" ht="17.25" customHeight="1" x14ac:dyDescent="0.25">
      <c r="A744" s="100" t="s">
        <v>681</v>
      </c>
      <c r="B744" s="120" t="s">
        <v>782</v>
      </c>
      <c r="C744" s="102" t="s">
        <v>3215</v>
      </c>
      <c r="D744" s="343">
        <v>196</v>
      </c>
      <c r="E744" s="103"/>
      <c r="F744" s="340">
        <v>11</v>
      </c>
      <c r="G744" s="341">
        <v>75</v>
      </c>
      <c r="H744" s="103"/>
      <c r="I744" s="104">
        <f t="shared" si="41"/>
        <v>271</v>
      </c>
      <c r="J744" s="103"/>
      <c r="K744" s="342">
        <v>0</v>
      </c>
      <c r="L744" s="103"/>
      <c r="M744" s="177">
        <f t="shared" si="42"/>
        <v>271</v>
      </c>
      <c r="N744" s="105"/>
      <c r="O744" s="106">
        <f t="shared" si="40"/>
        <v>0</v>
      </c>
      <c r="P744" s="120" t="s">
        <v>782</v>
      </c>
      <c r="Q744" s="205"/>
    </row>
    <row r="745" spans="1:17" s="89" customFormat="1" ht="17.25" customHeight="1" x14ac:dyDescent="0.25">
      <c r="A745" s="100" t="s">
        <v>681</v>
      </c>
      <c r="B745" s="120" t="s">
        <v>783</v>
      </c>
      <c r="C745" s="102" t="s">
        <v>3216</v>
      </c>
      <c r="D745" s="343">
        <v>200</v>
      </c>
      <c r="E745" s="103"/>
      <c r="F745" s="340">
        <v>3</v>
      </c>
      <c r="G745" s="341">
        <v>20</v>
      </c>
      <c r="H745" s="103"/>
      <c r="I745" s="104">
        <f t="shared" si="41"/>
        <v>220</v>
      </c>
      <c r="J745" s="103"/>
      <c r="K745" s="342">
        <v>0</v>
      </c>
      <c r="L745" s="103"/>
      <c r="M745" s="177">
        <f t="shared" si="42"/>
        <v>220</v>
      </c>
      <c r="N745" s="105"/>
      <c r="O745" s="106">
        <f t="shared" si="40"/>
        <v>0</v>
      </c>
      <c r="P745" s="120" t="s">
        <v>783</v>
      </c>
      <c r="Q745" s="205"/>
    </row>
    <row r="746" spans="1:17" s="89" customFormat="1" ht="17.25" customHeight="1" x14ac:dyDescent="0.25">
      <c r="A746" s="100" t="s">
        <v>681</v>
      </c>
      <c r="B746" s="120" t="s">
        <v>784</v>
      </c>
      <c r="C746" s="102" t="s">
        <v>3217</v>
      </c>
      <c r="D746" s="343">
        <v>210</v>
      </c>
      <c r="E746" s="103"/>
      <c r="F746" s="340">
        <v>10</v>
      </c>
      <c r="G746" s="341">
        <v>110</v>
      </c>
      <c r="H746" s="103"/>
      <c r="I746" s="104">
        <f t="shared" si="41"/>
        <v>320</v>
      </c>
      <c r="J746" s="103"/>
      <c r="K746" s="342">
        <v>0</v>
      </c>
      <c r="L746" s="103"/>
      <c r="M746" s="177">
        <f t="shared" si="42"/>
        <v>320</v>
      </c>
      <c r="N746" s="105"/>
      <c r="O746" s="106">
        <f t="shared" si="40"/>
        <v>0</v>
      </c>
      <c r="P746" s="314" t="s">
        <v>784</v>
      </c>
      <c r="Q746" s="205"/>
    </row>
    <row r="747" spans="1:17" s="107" customFormat="1" ht="17.25" customHeight="1" x14ac:dyDescent="0.25">
      <c r="A747" s="95" t="s">
        <v>681</v>
      </c>
      <c r="B747" s="119" t="s">
        <v>785</v>
      </c>
      <c r="C747" s="117" t="s">
        <v>3218</v>
      </c>
      <c r="D747" s="353">
        <v>0</v>
      </c>
      <c r="E747" s="97"/>
      <c r="F747" s="354">
        <v>0</v>
      </c>
      <c r="G747" s="355">
        <v>0</v>
      </c>
      <c r="H747" s="97"/>
      <c r="I747" s="94">
        <f t="shared" si="41"/>
        <v>0</v>
      </c>
      <c r="J747" s="97"/>
      <c r="K747" s="356">
        <v>0</v>
      </c>
      <c r="L747" s="97"/>
      <c r="M747" s="132">
        <f t="shared" si="42"/>
        <v>0</v>
      </c>
      <c r="N747" s="93"/>
      <c r="O747" s="99">
        <f t="shared" si="40"/>
        <v>0</v>
      </c>
      <c r="P747" s="316" t="s">
        <v>785</v>
      </c>
      <c r="Q747" s="196"/>
    </row>
    <row r="748" spans="1:17" s="107" customFormat="1" ht="17.25" customHeight="1" x14ac:dyDescent="0.25">
      <c r="A748" s="95" t="s">
        <v>681</v>
      </c>
      <c r="B748" s="119" t="s">
        <v>786</v>
      </c>
      <c r="C748" s="96" t="s">
        <v>3219</v>
      </c>
      <c r="D748" s="353">
        <v>0</v>
      </c>
      <c r="E748" s="97"/>
      <c r="F748" s="354">
        <v>0</v>
      </c>
      <c r="G748" s="355">
        <v>0</v>
      </c>
      <c r="H748" s="97"/>
      <c r="I748" s="94">
        <f t="shared" si="41"/>
        <v>0</v>
      </c>
      <c r="J748" s="97"/>
      <c r="K748" s="356">
        <v>0</v>
      </c>
      <c r="L748" s="97"/>
      <c r="M748" s="132">
        <f t="shared" si="42"/>
        <v>0</v>
      </c>
      <c r="N748" s="93"/>
      <c r="O748" s="173">
        <f t="shared" si="40"/>
        <v>0</v>
      </c>
      <c r="P748" s="316" t="s">
        <v>786</v>
      </c>
      <c r="Q748" s="196"/>
    </row>
    <row r="749" spans="1:17" s="107" customFormat="1" ht="17.25" customHeight="1" x14ac:dyDescent="0.25">
      <c r="A749" s="95" t="s">
        <v>681</v>
      </c>
      <c r="B749" s="119" t="s">
        <v>787</v>
      </c>
      <c r="C749" s="96" t="s">
        <v>3220</v>
      </c>
      <c r="D749" s="353">
        <v>0</v>
      </c>
      <c r="E749" s="97"/>
      <c r="F749" s="354">
        <v>0</v>
      </c>
      <c r="G749" s="355">
        <v>0</v>
      </c>
      <c r="H749" s="97"/>
      <c r="I749" s="94">
        <f t="shared" si="41"/>
        <v>0</v>
      </c>
      <c r="J749" s="97"/>
      <c r="K749" s="356">
        <v>0</v>
      </c>
      <c r="L749" s="97"/>
      <c r="M749" s="132">
        <f t="shared" si="42"/>
        <v>0</v>
      </c>
      <c r="N749" s="93"/>
      <c r="O749" s="99">
        <f t="shared" si="40"/>
        <v>0</v>
      </c>
      <c r="P749" s="316" t="s">
        <v>787</v>
      </c>
      <c r="Q749" s="196"/>
    </row>
    <row r="750" spans="1:17" s="107" customFormat="1" ht="17.25" customHeight="1" x14ac:dyDescent="0.25">
      <c r="A750" s="95" t="s">
        <v>681</v>
      </c>
      <c r="B750" s="119" t="s">
        <v>788</v>
      </c>
      <c r="C750" s="117" t="s">
        <v>3221</v>
      </c>
      <c r="D750" s="353">
        <v>0</v>
      </c>
      <c r="E750" s="97"/>
      <c r="F750" s="354">
        <v>0</v>
      </c>
      <c r="G750" s="355">
        <v>0</v>
      </c>
      <c r="H750" s="97"/>
      <c r="I750" s="94">
        <f t="shared" si="41"/>
        <v>0</v>
      </c>
      <c r="J750" s="97"/>
      <c r="K750" s="356">
        <v>0</v>
      </c>
      <c r="L750" s="97"/>
      <c r="M750" s="132">
        <f t="shared" si="42"/>
        <v>0</v>
      </c>
      <c r="N750" s="93"/>
      <c r="O750" s="99">
        <f t="shared" si="40"/>
        <v>0</v>
      </c>
      <c r="P750" s="316" t="s">
        <v>788</v>
      </c>
      <c r="Q750" s="196"/>
    </row>
    <row r="751" spans="1:17" s="107" customFormat="1" ht="17.25" customHeight="1" x14ac:dyDescent="0.25">
      <c r="A751" s="95" t="s">
        <v>681</v>
      </c>
      <c r="B751" s="119" t="s">
        <v>789</v>
      </c>
      <c r="C751" s="96" t="s">
        <v>3222</v>
      </c>
      <c r="D751" s="353">
        <v>0</v>
      </c>
      <c r="E751" s="97"/>
      <c r="F751" s="354">
        <v>0</v>
      </c>
      <c r="G751" s="355">
        <v>0</v>
      </c>
      <c r="H751" s="97"/>
      <c r="I751" s="94">
        <f t="shared" si="41"/>
        <v>0</v>
      </c>
      <c r="J751" s="97"/>
      <c r="K751" s="356">
        <v>0</v>
      </c>
      <c r="L751" s="97"/>
      <c r="M751" s="132">
        <f t="shared" si="42"/>
        <v>0</v>
      </c>
      <c r="N751" s="93"/>
      <c r="O751" s="99">
        <f t="shared" si="40"/>
        <v>0</v>
      </c>
      <c r="P751" s="316" t="s">
        <v>789</v>
      </c>
      <c r="Q751" s="196"/>
    </row>
    <row r="752" spans="1:17" s="89" customFormat="1" ht="17.25" customHeight="1" x14ac:dyDescent="0.25">
      <c r="A752" s="100" t="s">
        <v>681</v>
      </c>
      <c r="B752" s="120" t="s">
        <v>790</v>
      </c>
      <c r="C752" s="102" t="s">
        <v>3223</v>
      </c>
      <c r="D752" s="343">
        <v>160</v>
      </c>
      <c r="E752" s="103"/>
      <c r="F752" s="340">
        <v>7</v>
      </c>
      <c r="G752" s="341">
        <v>118</v>
      </c>
      <c r="H752" s="103"/>
      <c r="I752" s="104">
        <f t="shared" si="41"/>
        <v>278</v>
      </c>
      <c r="J752" s="103"/>
      <c r="K752" s="342">
        <v>0</v>
      </c>
      <c r="L752" s="103"/>
      <c r="M752" s="177">
        <f t="shared" si="42"/>
        <v>278</v>
      </c>
      <c r="N752" s="105"/>
      <c r="O752" s="106">
        <f t="shared" ref="O752:O815" si="43">SUM((D752*E752),(G752*H752),(I752*J752),(K752*L752),(M752*N752))</f>
        <v>0</v>
      </c>
      <c r="P752" s="120" t="s">
        <v>790</v>
      </c>
      <c r="Q752" s="205"/>
    </row>
    <row r="753" spans="1:17" s="89" customFormat="1" ht="17.25" customHeight="1" x14ac:dyDescent="0.25">
      <c r="A753" s="100" t="s">
        <v>681</v>
      </c>
      <c r="B753" s="120" t="s">
        <v>791</v>
      </c>
      <c r="C753" s="102" t="s">
        <v>3224</v>
      </c>
      <c r="D753" s="343">
        <v>170</v>
      </c>
      <c r="E753" s="103"/>
      <c r="F753" s="340">
        <v>22</v>
      </c>
      <c r="G753" s="341">
        <v>162</v>
      </c>
      <c r="H753" s="103"/>
      <c r="I753" s="104">
        <f t="shared" si="41"/>
        <v>332</v>
      </c>
      <c r="J753" s="103"/>
      <c r="K753" s="342">
        <v>0</v>
      </c>
      <c r="L753" s="103"/>
      <c r="M753" s="177">
        <f t="shared" si="42"/>
        <v>332</v>
      </c>
      <c r="N753" s="105"/>
      <c r="O753" s="106">
        <f t="shared" si="43"/>
        <v>0</v>
      </c>
      <c r="P753" s="120" t="s">
        <v>791</v>
      </c>
      <c r="Q753" s="205"/>
    </row>
    <row r="754" spans="1:17" s="89" customFormat="1" ht="17.25" customHeight="1" x14ac:dyDescent="0.25">
      <c r="A754" s="100" t="s">
        <v>681</v>
      </c>
      <c r="B754" s="120" t="s">
        <v>792</v>
      </c>
      <c r="C754" s="102" t="s">
        <v>3225</v>
      </c>
      <c r="D754" s="343">
        <v>120</v>
      </c>
      <c r="E754" s="103"/>
      <c r="F754" s="340">
        <v>19</v>
      </c>
      <c r="G754" s="341">
        <v>190</v>
      </c>
      <c r="H754" s="103"/>
      <c r="I754" s="104">
        <f t="shared" si="41"/>
        <v>310</v>
      </c>
      <c r="J754" s="103"/>
      <c r="K754" s="342">
        <v>0</v>
      </c>
      <c r="L754" s="103"/>
      <c r="M754" s="177">
        <f t="shared" si="42"/>
        <v>310</v>
      </c>
      <c r="N754" s="105"/>
      <c r="O754" s="106">
        <f t="shared" si="43"/>
        <v>0</v>
      </c>
      <c r="P754" s="120" t="s">
        <v>792</v>
      </c>
      <c r="Q754" s="205"/>
    </row>
    <row r="755" spans="1:17" s="89" customFormat="1" ht="17.25" customHeight="1" x14ac:dyDescent="0.25">
      <c r="A755" s="100" t="s">
        <v>681</v>
      </c>
      <c r="B755" s="120" t="s">
        <v>793</v>
      </c>
      <c r="C755" s="102" t="s">
        <v>3226</v>
      </c>
      <c r="D755" s="343">
        <v>112</v>
      </c>
      <c r="E755" s="103"/>
      <c r="F755" s="340">
        <v>16</v>
      </c>
      <c r="G755" s="341">
        <v>198</v>
      </c>
      <c r="H755" s="103"/>
      <c r="I755" s="104">
        <f t="shared" si="41"/>
        <v>310</v>
      </c>
      <c r="J755" s="103"/>
      <c r="K755" s="342">
        <v>0</v>
      </c>
      <c r="L755" s="103"/>
      <c r="M755" s="177">
        <f t="shared" si="42"/>
        <v>310</v>
      </c>
      <c r="N755" s="105"/>
      <c r="O755" s="106">
        <f t="shared" si="43"/>
        <v>0</v>
      </c>
      <c r="P755" s="120" t="s">
        <v>793</v>
      </c>
      <c r="Q755" s="205"/>
    </row>
    <row r="756" spans="1:17" s="107" customFormat="1" ht="17.25" customHeight="1" x14ac:dyDescent="0.25">
      <c r="A756" s="95" t="s">
        <v>681</v>
      </c>
      <c r="B756" s="119" t="s">
        <v>794</v>
      </c>
      <c r="C756" s="96" t="s">
        <v>3227</v>
      </c>
      <c r="D756" s="353">
        <v>0</v>
      </c>
      <c r="E756" s="97"/>
      <c r="F756" s="354">
        <v>0</v>
      </c>
      <c r="G756" s="355">
        <v>0</v>
      </c>
      <c r="H756" s="97"/>
      <c r="I756" s="94">
        <f t="shared" si="41"/>
        <v>0</v>
      </c>
      <c r="J756" s="97"/>
      <c r="K756" s="356">
        <v>0</v>
      </c>
      <c r="L756" s="97"/>
      <c r="M756" s="132">
        <f t="shared" si="42"/>
        <v>0</v>
      </c>
      <c r="N756" s="93"/>
      <c r="O756" s="99">
        <f t="shared" si="43"/>
        <v>0</v>
      </c>
      <c r="P756" s="119" t="s">
        <v>794</v>
      </c>
      <c r="Q756" s="196"/>
    </row>
    <row r="757" spans="1:17" s="107" customFormat="1" ht="17.25" customHeight="1" x14ac:dyDescent="0.25">
      <c r="A757" s="95" t="s">
        <v>681</v>
      </c>
      <c r="B757" s="119" t="s">
        <v>795</v>
      </c>
      <c r="C757" s="96" t="s">
        <v>3228</v>
      </c>
      <c r="D757" s="353">
        <v>0</v>
      </c>
      <c r="E757" s="97"/>
      <c r="F757" s="354">
        <v>0</v>
      </c>
      <c r="G757" s="355">
        <v>0</v>
      </c>
      <c r="H757" s="97"/>
      <c r="I757" s="94">
        <f t="shared" si="41"/>
        <v>0</v>
      </c>
      <c r="J757" s="97"/>
      <c r="K757" s="356">
        <v>0</v>
      </c>
      <c r="L757" s="97"/>
      <c r="M757" s="132">
        <f t="shared" si="42"/>
        <v>0</v>
      </c>
      <c r="N757" s="93"/>
      <c r="O757" s="99">
        <f t="shared" si="43"/>
        <v>0</v>
      </c>
      <c r="P757" s="316" t="s">
        <v>795</v>
      </c>
      <c r="Q757" s="196"/>
    </row>
    <row r="758" spans="1:17" s="107" customFormat="1" ht="17.25" customHeight="1" x14ac:dyDescent="0.25">
      <c r="A758" s="95" t="s">
        <v>681</v>
      </c>
      <c r="B758" s="119" t="s">
        <v>796</v>
      </c>
      <c r="C758" s="117" t="s">
        <v>3229</v>
      </c>
      <c r="D758" s="353">
        <v>0</v>
      </c>
      <c r="E758" s="97"/>
      <c r="F758" s="354">
        <v>0</v>
      </c>
      <c r="G758" s="355">
        <v>0</v>
      </c>
      <c r="H758" s="97"/>
      <c r="I758" s="94">
        <f t="shared" si="41"/>
        <v>0</v>
      </c>
      <c r="J758" s="97"/>
      <c r="K758" s="356">
        <v>0</v>
      </c>
      <c r="L758" s="97"/>
      <c r="M758" s="132">
        <f t="shared" si="42"/>
        <v>0</v>
      </c>
      <c r="N758" s="93"/>
      <c r="O758" s="99">
        <f t="shared" si="43"/>
        <v>0</v>
      </c>
      <c r="P758" s="316" t="s">
        <v>796</v>
      </c>
      <c r="Q758" s="196"/>
    </row>
    <row r="759" spans="1:17" s="107" customFormat="1" ht="17.25" customHeight="1" x14ac:dyDescent="0.25">
      <c r="A759" s="95" t="s">
        <v>681</v>
      </c>
      <c r="B759" s="119" t="s">
        <v>797</v>
      </c>
      <c r="C759" s="96" t="s">
        <v>3230</v>
      </c>
      <c r="D759" s="353">
        <v>0</v>
      </c>
      <c r="E759" s="97"/>
      <c r="F759" s="354">
        <v>0</v>
      </c>
      <c r="G759" s="355">
        <v>0</v>
      </c>
      <c r="H759" s="97"/>
      <c r="I759" s="94">
        <f t="shared" si="41"/>
        <v>0</v>
      </c>
      <c r="J759" s="97"/>
      <c r="K759" s="356">
        <v>0</v>
      </c>
      <c r="L759" s="97"/>
      <c r="M759" s="132">
        <f t="shared" si="42"/>
        <v>0</v>
      </c>
      <c r="N759" s="93"/>
      <c r="O759" s="99">
        <f t="shared" si="43"/>
        <v>0</v>
      </c>
      <c r="P759" s="316" t="s">
        <v>797</v>
      </c>
      <c r="Q759" s="196"/>
    </row>
    <row r="760" spans="1:17" s="107" customFormat="1" ht="17.25" customHeight="1" x14ac:dyDescent="0.25">
      <c r="A760" s="95" t="s">
        <v>798</v>
      </c>
      <c r="B760" s="119" t="s">
        <v>799</v>
      </c>
      <c r="C760" s="96" t="s">
        <v>3231</v>
      </c>
      <c r="D760" s="353">
        <v>0</v>
      </c>
      <c r="E760" s="97"/>
      <c r="F760" s="354">
        <v>0</v>
      </c>
      <c r="G760" s="355">
        <v>0</v>
      </c>
      <c r="H760" s="97"/>
      <c r="I760" s="94">
        <f t="shared" si="41"/>
        <v>0</v>
      </c>
      <c r="J760" s="97"/>
      <c r="K760" s="356">
        <v>0</v>
      </c>
      <c r="L760" s="97"/>
      <c r="M760" s="132">
        <f t="shared" si="42"/>
        <v>0</v>
      </c>
      <c r="N760" s="93"/>
      <c r="O760" s="99">
        <f t="shared" si="43"/>
        <v>0</v>
      </c>
      <c r="P760" s="316" t="s">
        <v>799</v>
      </c>
      <c r="Q760" s="196"/>
    </row>
    <row r="761" spans="1:17" s="107" customFormat="1" ht="17.25" customHeight="1" x14ac:dyDescent="0.25">
      <c r="A761" s="95" t="s">
        <v>681</v>
      </c>
      <c r="B761" s="119" t="s">
        <v>800</v>
      </c>
      <c r="C761" s="96" t="s">
        <v>3232</v>
      </c>
      <c r="D761" s="353">
        <v>0</v>
      </c>
      <c r="E761" s="97"/>
      <c r="F761" s="354">
        <v>0</v>
      </c>
      <c r="G761" s="355">
        <v>0</v>
      </c>
      <c r="H761" s="97"/>
      <c r="I761" s="94">
        <f t="shared" si="41"/>
        <v>0</v>
      </c>
      <c r="J761" s="97"/>
      <c r="K761" s="356">
        <v>0</v>
      </c>
      <c r="L761" s="97"/>
      <c r="M761" s="132">
        <f t="shared" si="42"/>
        <v>0</v>
      </c>
      <c r="N761" s="93"/>
      <c r="O761" s="99">
        <f t="shared" si="43"/>
        <v>0</v>
      </c>
      <c r="P761" s="316" t="s">
        <v>800</v>
      </c>
      <c r="Q761" s="196"/>
    </row>
    <row r="762" spans="1:17" s="107" customFormat="1" ht="17.25" customHeight="1" x14ac:dyDescent="0.25">
      <c r="A762" s="95" t="s">
        <v>681</v>
      </c>
      <c r="B762" s="119" t="s">
        <v>801</v>
      </c>
      <c r="C762" s="96" t="s">
        <v>3233</v>
      </c>
      <c r="D762" s="353">
        <v>0</v>
      </c>
      <c r="E762" s="97"/>
      <c r="F762" s="354">
        <v>0</v>
      </c>
      <c r="G762" s="355">
        <v>0</v>
      </c>
      <c r="H762" s="97"/>
      <c r="I762" s="94">
        <f t="shared" si="41"/>
        <v>0</v>
      </c>
      <c r="J762" s="97"/>
      <c r="K762" s="356">
        <v>0</v>
      </c>
      <c r="L762" s="97"/>
      <c r="M762" s="132">
        <f t="shared" si="42"/>
        <v>0</v>
      </c>
      <c r="N762" s="93"/>
      <c r="O762" s="99">
        <f t="shared" si="43"/>
        <v>0</v>
      </c>
      <c r="P762" s="316" t="s">
        <v>801</v>
      </c>
      <c r="Q762" s="196"/>
    </row>
    <row r="763" spans="1:17" s="107" customFormat="1" ht="17.25" customHeight="1" x14ac:dyDescent="0.25">
      <c r="A763" s="95" t="s">
        <v>681</v>
      </c>
      <c r="B763" s="119" t="s">
        <v>802</v>
      </c>
      <c r="C763" s="96" t="s">
        <v>3234</v>
      </c>
      <c r="D763" s="353">
        <v>0</v>
      </c>
      <c r="E763" s="97"/>
      <c r="F763" s="354">
        <v>0</v>
      </c>
      <c r="G763" s="355">
        <v>0</v>
      </c>
      <c r="H763" s="97"/>
      <c r="I763" s="94">
        <f t="shared" si="41"/>
        <v>0</v>
      </c>
      <c r="J763" s="97"/>
      <c r="K763" s="356">
        <v>0</v>
      </c>
      <c r="L763" s="97"/>
      <c r="M763" s="132">
        <f t="shared" si="42"/>
        <v>0</v>
      </c>
      <c r="N763" s="93"/>
      <c r="O763" s="99">
        <f t="shared" si="43"/>
        <v>0</v>
      </c>
      <c r="P763" s="119" t="s">
        <v>802</v>
      </c>
      <c r="Q763" s="196"/>
    </row>
    <row r="764" spans="1:17" s="107" customFormat="1" ht="17.25" customHeight="1" x14ac:dyDescent="0.25">
      <c r="A764" s="95" t="s">
        <v>681</v>
      </c>
      <c r="B764" s="119" t="s">
        <v>803</v>
      </c>
      <c r="C764" s="96" t="s">
        <v>3235</v>
      </c>
      <c r="D764" s="353">
        <v>0</v>
      </c>
      <c r="E764" s="97"/>
      <c r="F764" s="354">
        <v>0</v>
      </c>
      <c r="G764" s="355">
        <v>0</v>
      </c>
      <c r="H764" s="97"/>
      <c r="I764" s="94">
        <f t="shared" si="41"/>
        <v>0</v>
      </c>
      <c r="J764" s="97"/>
      <c r="K764" s="356">
        <v>0</v>
      </c>
      <c r="L764" s="97"/>
      <c r="M764" s="132">
        <f t="shared" si="42"/>
        <v>0</v>
      </c>
      <c r="N764" s="93"/>
      <c r="O764" s="99">
        <f t="shared" si="43"/>
        <v>0</v>
      </c>
      <c r="P764" s="316" t="s">
        <v>803</v>
      </c>
      <c r="Q764" s="196"/>
    </row>
    <row r="765" spans="1:17" s="107" customFormat="1" ht="17.25" customHeight="1" x14ac:dyDescent="0.25">
      <c r="A765" s="95" t="s">
        <v>681</v>
      </c>
      <c r="B765" s="119" t="s">
        <v>804</v>
      </c>
      <c r="C765" s="96" t="s">
        <v>3236</v>
      </c>
      <c r="D765" s="353">
        <v>0</v>
      </c>
      <c r="E765" s="97"/>
      <c r="F765" s="354">
        <v>0</v>
      </c>
      <c r="G765" s="355">
        <v>0</v>
      </c>
      <c r="H765" s="97"/>
      <c r="I765" s="94">
        <f t="shared" si="41"/>
        <v>0</v>
      </c>
      <c r="J765" s="97"/>
      <c r="K765" s="356">
        <v>0</v>
      </c>
      <c r="L765" s="97"/>
      <c r="M765" s="132">
        <f t="shared" si="42"/>
        <v>0</v>
      </c>
      <c r="N765" s="93"/>
      <c r="O765" s="99">
        <f t="shared" si="43"/>
        <v>0</v>
      </c>
      <c r="P765" s="316" t="s">
        <v>804</v>
      </c>
      <c r="Q765" s="196"/>
    </row>
    <row r="766" spans="1:17" s="107" customFormat="1" ht="17.25" customHeight="1" x14ac:dyDescent="0.25">
      <c r="A766" s="95" t="s">
        <v>681</v>
      </c>
      <c r="B766" s="119" t="s">
        <v>805</v>
      </c>
      <c r="C766" s="117" t="s">
        <v>3237</v>
      </c>
      <c r="D766" s="353">
        <v>0</v>
      </c>
      <c r="E766" s="97"/>
      <c r="F766" s="354">
        <v>0</v>
      </c>
      <c r="G766" s="355">
        <v>0</v>
      </c>
      <c r="H766" s="97"/>
      <c r="I766" s="94">
        <f t="shared" si="41"/>
        <v>0</v>
      </c>
      <c r="J766" s="97"/>
      <c r="K766" s="356">
        <v>0</v>
      </c>
      <c r="L766" s="97"/>
      <c r="M766" s="132">
        <f t="shared" si="42"/>
        <v>0</v>
      </c>
      <c r="N766" s="93"/>
      <c r="O766" s="99">
        <f t="shared" si="43"/>
        <v>0</v>
      </c>
      <c r="P766" s="316" t="s">
        <v>805</v>
      </c>
      <c r="Q766" s="196"/>
    </row>
    <row r="767" spans="1:17" s="107" customFormat="1" ht="17.25" customHeight="1" x14ac:dyDescent="0.25">
      <c r="A767" s="95" t="s">
        <v>681</v>
      </c>
      <c r="B767" s="119" t="s">
        <v>806</v>
      </c>
      <c r="C767" s="117" t="s">
        <v>3238</v>
      </c>
      <c r="D767" s="373">
        <v>0</v>
      </c>
      <c r="E767" s="97"/>
      <c r="F767" s="354">
        <v>0</v>
      </c>
      <c r="G767" s="355">
        <v>0</v>
      </c>
      <c r="H767" s="97"/>
      <c r="I767" s="94">
        <f t="shared" si="41"/>
        <v>0</v>
      </c>
      <c r="J767" s="97"/>
      <c r="K767" s="356">
        <v>0</v>
      </c>
      <c r="L767" s="97"/>
      <c r="M767" s="132">
        <f t="shared" si="42"/>
        <v>0</v>
      </c>
      <c r="N767" s="93"/>
      <c r="O767" s="99">
        <f t="shared" si="43"/>
        <v>0</v>
      </c>
      <c r="P767" s="316" t="s">
        <v>806</v>
      </c>
      <c r="Q767" s="196"/>
    </row>
    <row r="768" spans="1:17" s="89" customFormat="1" ht="17.25" customHeight="1" thickBot="1" x14ac:dyDescent="0.3">
      <c r="A768" s="164" t="s">
        <v>681</v>
      </c>
      <c r="B768" s="165" t="s">
        <v>807</v>
      </c>
      <c r="C768" s="166" t="s">
        <v>3239</v>
      </c>
      <c r="D768" s="391">
        <v>0</v>
      </c>
      <c r="E768" s="167"/>
      <c r="F768" s="392">
        <v>18</v>
      </c>
      <c r="G768" s="393">
        <v>430</v>
      </c>
      <c r="H768" s="167"/>
      <c r="I768" s="168">
        <f t="shared" si="41"/>
        <v>430</v>
      </c>
      <c r="J768" s="167"/>
      <c r="K768" s="394">
        <v>0</v>
      </c>
      <c r="L768" s="167"/>
      <c r="M768" s="168">
        <f t="shared" si="42"/>
        <v>430</v>
      </c>
      <c r="N768" s="167"/>
      <c r="O768" s="169">
        <f t="shared" si="43"/>
        <v>0</v>
      </c>
      <c r="P768" s="165" t="s">
        <v>807</v>
      </c>
      <c r="Q768" s="205"/>
    </row>
    <row r="769" spans="1:17" s="89" customFormat="1" ht="17.25" customHeight="1" x14ac:dyDescent="0.25">
      <c r="A769" s="146" t="s">
        <v>808</v>
      </c>
      <c r="B769" s="147" t="s">
        <v>809</v>
      </c>
      <c r="C769" s="148" t="s">
        <v>3240</v>
      </c>
      <c r="D769" s="395">
        <v>216</v>
      </c>
      <c r="E769" s="149"/>
      <c r="F769" s="396">
        <v>30</v>
      </c>
      <c r="G769" s="350">
        <v>350</v>
      </c>
      <c r="H769" s="105"/>
      <c r="I769" s="104">
        <f t="shared" si="41"/>
        <v>566</v>
      </c>
      <c r="J769" s="105"/>
      <c r="K769" s="351">
        <v>0</v>
      </c>
      <c r="L769" s="105"/>
      <c r="M769" s="104">
        <f t="shared" si="42"/>
        <v>566</v>
      </c>
      <c r="N769" s="105"/>
      <c r="O769" s="116">
        <f t="shared" si="43"/>
        <v>0</v>
      </c>
      <c r="P769" s="118" t="s">
        <v>809</v>
      </c>
      <c r="Q769" s="205"/>
    </row>
    <row r="770" spans="1:17" s="89" customFormat="1" ht="17.25" customHeight="1" x14ac:dyDescent="0.25">
      <c r="A770" s="100" t="s">
        <v>808</v>
      </c>
      <c r="B770" s="120" t="s">
        <v>810</v>
      </c>
      <c r="C770" s="102" t="s">
        <v>3241</v>
      </c>
      <c r="D770" s="343">
        <v>167</v>
      </c>
      <c r="E770" s="103"/>
      <c r="F770" s="340">
        <v>28</v>
      </c>
      <c r="G770" s="341">
        <v>395</v>
      </c>
      <c r="H770" s="103"/>
      <c r="I770" s="104">
        <f t="shared" si="41"/>
        <v>562</v>
      </c>
      <c r="J770" s="103"/>
      <c r="K770" s="342">
        <v>9</v>
      </c>
      <c r="L770" s="103"/>
      <c r="M770" s="177">
        <f t="shared" si="42"/>
        <v>571</v>
      </c>
      <c r="N770" s="105"/>
      <c r="O770" s="106">
        <f t="shared" si="43"/>
        <v>0</v>
      </c>
      <c r="P770" s="120" t="s">
        <v>810</v>
      </c>
      <c r="Q770" s="205"/>
    </row>
    <row r="771" spans="1:17" s="89" customFormat="1" ht="17.25" customHeight="1" x14ac:dyDescent="0.25">
      <c r="A771" s="100" t="s">
        <v>808</v>
      </c>
      <c r="B771" s="120" t="s">
        <v>811</v>
      </c>
      <c r="C771" s="102" t="s">
        <v>3242</v>
      </c>
      <c r="D771" s="343">
        <v>125</v>
      </c>
      <c r="E771" s="103"/>
      <c r="F771" s="340">
        <v>47</v>
      </c>
      <c r="G771" s="341">
        <v>617</v>
      </c>
      <c r="H771" s="103"/>
      <c r="I771" s="104">
        <f t="shared" si="41"/>
        <v>742</v>
      </c>
      <c r="J771" s="103"/>
      <c r="K771" s="342">
        <v>5</v>
      </c>
      <c r="L771" s="103"/>
      <c r="M771" s="177">
        <f t="shared" si="42"/>
        <v>747</v>
      </c>
      <c r="N771" s="105"/>
      <c r="O771" s="106">
        <f t="shared" si="43"/>
        <v>0</v>
      </c>
      <c r="P771" s="120" t="s">
        <v>811</v>
      </c>
      <c r="Q771" s="205"/>
    </row>
    <row r="772" spans="1:17" s="89" customFormat="1" ht="17.25" customHeight="1" x14ac:dyDescent="0.25">
      <c r="A772" s="100" t="s">
        <v>808</v>
      </c>
      <c r="B772" s="120" t="s">
        <v>812</v>
      </c>
      <c r="C772" s="102" t="s">
        <v>3243</v>
      </c>
      <c r="D772" s="343">
        <v>20</v>
      </c>
      <c r="E772" s="103"/>
      <c r="F772" s="340">
        <v>7</v>
      </c>
      <c r="G772" s="341">
        <v>180</v>
      </c>
      <c r="H772" s="103"/>
      <c r="I772" s="104">
        <f t="shared" si="41"/>
        <v>200</v>
      </c>
      <c r="J772" s="103"/>
      <c r="K772" s="342">
        <v>0</v>
      </c>
      <c r="L772" s="103"/>
      <c r="M772" s="177">
        <f t="shared" si="42"/>
        <v>200</v>
      </c>
      <c r="N772" s="105"/>
      <c r="O772" s="106">
        <f t="shared" si="43"/>
        <v>0</v>
      </c>
      <c r="P772" s="120" t="s">
        <v>812</v>
      </c>
      <c r="Q772" s="205"/>
    </row>
    <row r="773" spans="1:17" s="89" customFormat="1" ht="17.25" customHeight="1" x14ac:dyDescent="0.25">
      <c r="A773" s="100" t="s">
        <v>808</v>
      </c>
      <c r="B773" s="120" t="s">
        <v>813</v>
      </c>
      <c r="C773" s="102" t="s">
        <v>3244</v>
      </c>
      <c r="D773" s="343">
        <v>70</v>
      </c>
      <c r="E773" s="103"/>
      <c r="F773" s="340">
        <v>28</v>
      </c>
      <c r="G773" s="341">
        <v>530</v>
      </c>
      <c r="H773" s="103"/>
      <c r="I773" s="104">
        <f t="shared" si="41"/>
        <v>600</v>
      </c>
      <c r="J773" s="103"/>
      <c r="K773" s="342">
        <v>13</v>
      </c>
      <c r="L773" s="103"/>
      <c r="M773" s="177">
        <f t="shared" si="42"/>
        <v>613</v>
      </c>
      <c r="N773" s="105"/>
      <c r="O773" s="106">
        <f t="shared" si="43"/>
        <v>0</v>
      </c>
      <c r="P773" s="120" t="s">
        <v>813</v>
      </c>
      <c r="Q773" s="205"/>
    </row>
    <row r="774" spans="1:17" s="89" customFormat="1" ht="17.25" customHeight="1" x14ac:dyDescent="0.25">
      <c r="A774" s="100" t="s">
        <v>808</v>
      </c>
      <c r="B774" s="120" t="s">
        <v>814</v>
      </c>
      <c r="C774" s="102" t="s">
        <v>3245</v>
      </c>
      <c r="D774" s="343">
        <v>42</v>
      </c>
      <c r="E774" s="103"/>
      <c r="F774" s="340">
        <v>24</v>
      </c>
      <c r="G774" s="341">
        <v>450</v>
      </c>
      <c r="H774" s="103"/>
      <c r="I774" s="104">
        <f t="shared" si="41"/>
        <v>492</v>
      </c>
      <c r="J774" s="103"/>
      <c r="K774" s="342">
        <v>31</v>
      </c>
      <c r="L774" s="103"/>
      <c r="M774" s="177">
        <f t="shared" si="42"/>
        <v>523</v>
      </c>
      <c r="N774" s="105"/>
      <c r="O774" s="106">
        <f t="shared" si="43"/>
        <v>0</v>
      </c>
      <c r="P774" s="120" t="s">
        <v>814</v>
      </c>
      <c r="Q774" s="205"/>
    </row>
    <row r="775" spans="1:17" s="89" customFormat="1" ht="17.25" customHeight="1" x14ac:dyDescent="0.25">
      <c r="A775" s="100" t="s">
        <v>808</v>
      </c>
      <c r="B775" s="120" t="s">
        <v>815</v>
      </c>
      <c r="C775" s="102" t="s">
        <v>3246</v>
      </c>
      <c r="D775" s="343">
        <v>40</v>
      </c>
      <c r="E775" s="103"/>
      <c r="F775" s="340">
        <v>36</v>
      </c>
      <c r="G775" s="341">
        <v>630</v>
      </c>
      <c r="H775" s="103"/>
      <c r="I775" s="104">
        <f t="shared" si="41"/>
        <v>670</v>
      </c>
      <c r="J775" s="103"/>
      <c r="K775" s="342">
        <v>30</v>
      </c>
      <c r="L775" s="103"/>
      <c r="M775" s="177">
        <f t="shared" si="42"/>
        <v>700</v>
      </c>
      <c r="N775" s="105"/>
      <c r="O775" s="106">
        <f t="shared" si="43"/>
        <v>0</v>
      </c>
      <c r="P775" s="120" t="s">
        <v>815</v>
      </c>
      <c r="Q775" s="205"/>
    </row>
    <row r="776" spans="1:17" s="89" customFormat="1" ht="17.25" customHeight="1" x14ac:dyDescent="0.25">
      <c r="A776" s="100" t="s">
        <v>808</v>
      </c>
      <c r="B776" s="120" t="s">
        <v>816</v>
      </c>
      <c r="C776" s="102" t="s">
        <v>3247</v>
      </c>
      <c r="D776" s="343">
        <v>144</v>
      </c>
      <c r="E776" s="103"/>
      <c r="F776" s="340">
        <v>25</v>
      </c>
      <c r="G776" s="341">
        <v>319</v>
      </c>
      <c r="H776" s="103"/>
      <c r="I776" s="104">
        <f t="shared" si="41"/>
        <v>463</v>
      </c>
      <c r="J776" s="103"/>
      <c r="K776" s="342">
        <v>7</v>
      </c>
      <c r="L776" s="103"/>
      <c r="M776" s="177">
        <f t="shared" si="42"/>
        <v>470</v>
      </c>
      <c r="N776" s="105"/>
      <c r="O776" s="106">
        <f t="shared" si="43"/>
        <v>0</v>
      </c>
      <c r="P776" s="120" t="s">
        <v>816</v>
      </c>
      <c r="Q776" s="205"/>
    </row>
    <row r="777" spans="1:17" s="89" customFormat="1" ht="17.25" customHeight="1" x14ac:dyDescent="0.25">
      <c r="A777" s="100" t="s">
        <v>808</v>
      </c>
      <c r="B777" s="120" t="s">
        <v>817</v>
      </c>
      <c r="C777" s="102" t="s">
        <v>3248</v>
      </c>
      <c r="D777" s="343">
        <v>151</v>
      </c>
      <c r="E777" s="103"/>
      <c r="F777" s="340">
        <v>10</v>
      </c>
      <c r="G777" s="341">
        <v>208</v>
      </c>
      <c r="H777" s="103"/>
      <c r="I777" s="104">
        <f t="shared" si="41"/>
        <v>359</v>
      </c>
      <c r="J777" s="103"/>
      <c r="K777" s="342">
        <v>3</v>
      </c>
      <c r="L777" s="103"/>
      <c r="M777" s="177">
        <f t="shared" si="42"/>
        <v>362</v>
      </c>
      <c r="N777" s="105"/>
      <c r="O777" s="106">
        <f t="shared" si="43"/>
        <v>0</v>
      </c>
      <c r="P777" s="120" t="s">
        <v>817</v>
      </c>
      <c r="Q777" s="205"/>
    </row>
    <row r="778" spans="1:17" s="89" customFormat="1" ht="17.25" customHeight="1" x14ac:dyDescent="0.25">
      <c r="A778" s="100" t="s">
        <v>808</v>
      </c>
      <c r="B778" s="120" t="s">
        <v>818</v>
      </c>
      <c r="C778" s="102" t="s">
        <v>3249</v>
      </c>
      <c r="D778" s="343">
        <v>217</v>
      </c>
      <c r="E778" s="103"/>
      <c r="F778" s="340">
        <v>32</v>
      </c>
      <c r="G778" s="341">
        <v>481</v>
      </c>
      <c r="H778" s="103"/>
      <c r="I778" s="104">
        <f t="shared" si="41"/>
        <v>698</v>
      </c>
      <c r="J778" s="103"/>
      <c r="K778" s="342">
        <v>16</v>
      </c>
      <c r="L778" s="103"/>
      <c r="M778" s="177">
        <f t="shared" si="42"/>
        <v>714</v>
      </c>
      <c r="N778" s="105"/>
      <c r="O778" s="106">
        <f t="shared" si="43"/>
        <v>0</v>
      </c>
      <c r="P778" s="120" t="s">
        <v>818</v>
      </c>
      <c r="Q778" s="205"/>
    </row>
    <row r="779" spans="1:17" s="89" customFormat="1" ht="17.25" customHeight="1" x14ac:dyDescent="0.25">
      <c r="A779" s="100" t="s">
        <v>808</v>
      </c>
      <c r="B779" s="120" t="s">
        <v>819</v>
      </c>
      <c r="C779" s="102" t="s">
        <v>3250</v>
      </c>
      <c r="D779" s="343">
        <v>82</v>
      </c>
      <c r="E779" s="103"/>
      <c r="F779" s="340">
        <v>34</v>
      </c>
      <c r="G779" s="341">
        <v>297</v>
      </c>
      <c r="H779" s="103"/>
      <c r="I779" s="104">
        <f t="shared" si="41"/>
        <v>379</v>
      </c>
      <c r="J779" s="103"/>
      <c r="K779" s="342">
        <v>24</v>
      </c>
      <c r="L779" s="103"/>
      <c r="M779" s="177">
        <f t="shared" si="42"/>
        <v>403</v>
      </c>
      <c r="N779" s="105"/>
      <c r="O779" s="106">
        <f t="shared" si="43"/>
        <v>0</v>
      </c>
      <c r="P779" s="120" t="s">
        <v>819</v>
      </c>
      <c r="Q779" s="205"/>
    </row>
    <row r="780" spans="1:17" s="89" customFormat="1" ht="17.25" customHeight="1" x14ac:dyDescent="0.25">
      <c r="A780" s="100" t="s">
        <v>808</v>
      </c>
      <c r="B780" s="120" t="s">
        <v>820</v>
      </c>
      <c r="C780" s="121" t="s">
        <v>3251</v>
      </c>
      <c r="D780" s="343">
        <v>70</v>
      </c>
      <c r="E780" s="103"/>
      <c r="F780" s="340">
        <v>35</v>
      </c>
      <c r="G780" s="341">
        <v>630</v>
      </c>
      <c r="H780" s="103"/>
      <c r="I780" s="104">
        <f t="shared" si="41"/>
        <v>700</v>
      </c>
      <c r="J780" s="103"/>
      <c r="K780" s="342">
        <v>10</v>
      </c>
      <c r="L780" s="103"/>
      <c r="M780" s="177">
        <f t="shared" si="42"/>
        <v>710</v>
      </c>
      <c r="N780" s="105"/>
      <c r="O780" s="151">
        <f t="shared" si="43"/>
        <v>0</v>
      </c>
      <c r="P780" s="120" t="s">
        <v>820</v>
      </c>
      <c r="Q780" s="205"/>
    </row>
    <row r="781" spans="1:17" s="107" customFormat="1" ht="17.25" customHeight="1" x14ac:dyDescent="0.25">
      <c r="A781" s="95" t="s">
        <v>808</v>
      </c>
      <c r="B781" s="119" t="s">
        <v>821</v>
      </c>
      <c r="C781" s="96" t="s">
        <v>3252</v>
      </c>
      <c r="D781" s="373">
        <v>0</v>
      </c>
      <c r="E781" s="97"/>
      <c r="F781" s="354">
        <v>0</v>
      </c>
      <c r="G781" s="355">
        <v>0</v>
      </c>
      <c r="H781" s="97"/>
      <c r="I781" s="94">
        <f t="shared" si="41"/>
        <v>0</v>
      </c>
      <c r="J781" s="97"/>
      <c r="K781" s="356">
        <v>0</v>
      </c>
      <c r="L781" s="97"/>
      <c r="M781" s="132">
        <f t="shared" si="42"/>
        <v>0</v>
      </c>
      <c r="N781" s="93"/>
      <c r="O781" s="99">
        <f t="shared" si="43"/>
        <v>0</v>
      </c>
      <c r="P781" s="316" t="s">
        <v>821</v>
      </c>
      <c r="Q781" s="196"/>
    </row>
    <row r="782" spans="1:17" s="89" customFormat="1" ht="17.25" customHeight="1" x14ac:dyDescent="0.25">
      <c r="A782" s="100" t="s">
        <v>808</v>
      </c>
      <c r="B782" s="120" t="s">
        <v>822</v>
      </c>
      <c r="C782" s="115" t="s">
        <v>3253</v>
      </c>
      <c r="D782" s="343">
        <v>106</v>
      </c>
      <c r="E782" s="103"/>
      <c r="F782" s="340">
        <v>19</v>
      </c>
      <c r="G782" s="341">
        <v>294</v>
      </c>
      <c r="H782" s="103"/>
      <c r="I782" s="104">
        <f t="shared" ref="I782:I846" si="44">SUM(D782,G782)</f>
        <v>400</v>
      </c>
      <c r="J782" s="103"/>
      <c r="K782" s="342">
        <v>20</v>
      </c>
      <c r="L782" s="103"/>
      <c r="M782" s="177">
        <f t="shared" ref="M782:M845" si="45">SUM(I782,K782)</f>
        <v>420</v>
      </c>
      <c r="N782" s="105"/>
      <c r="O782" s="106">
        <f t="shared" si="43"/>
        <v>0</v>
      </c>
      <c r="P782" s="120" t="s">
        <v>822</v>
      </c>
      <c r="Q782" s="205"/>
    </row>
    <row r="783" spans="1:17" s="89" customFormat="1" ht="17.25" customHeight="1" x14ac:dyDescent="0.25">
      <c r="A783" s="100" t="s">
        <v>808</v>
      </c>
      <c r="B783" s="120" t="s">
        <v>823</v>
      </c>
      <c r="C783" s="102" t="s">
        <v>3254</v>
      </c>
      <c r="D783" s="343">
        <v>70</v>
      </c>
      <c r="E783" s="103"/>
      <c r="F783" s="340">
        <v>38</v>
      </c>
      <c r="G783" s="341">
        <v>550</v>
      </c>
      <c r="H783" s="103"/>
      <c r="I783" s="104">
        <f t="shared" si="44"/>
        <v>620</v>
      </c>
      <c r="J783" s="103"/>
      <c r="K783" s="342">
        <v>20</v>
      </c>
      <c r="L783" s="103"/>
      <c r="M783" s="177">
        <f t="shared" si="45"/>
        <v>640</v>
      </c>
      <c r="N783" s="105"/>
      <c r="O783" s="106">
        <f t="shared" si="43"/>
        <v>0</v>
      </c>
      <c r="P783" s="120" t="s">
        <v>823</v>
      </c>
      <c r="Q783" s="205"/>
    </row>
    <row r="784" spans="1:17" s="89" customFormat="1" ht="17.25" customHeight="1" x14ac:dyDescent="0.25">
      <c r="A784" s="108" t="s">
        <v>808</v>
      </c>
      <c r="B784" s="122" t="s">
        <v>824</v>
      </c>
      <c r="C784" s="109" t="s">
        <v>3255</v>
      </c>
      <c r="D784" s="344">
        <v>80</v>
      </c>
      <c r="E784" s="110"/>
      <c r="F784" s="345">
        <v>14</v>
      </c>
      <c r="G784" s="346">
        <v>176</v>
      </c>
      <c r="H784" s="110"/>
      <c r="I784" s="111">
        <f t="shared" si="44"/>
        <v>256</v>
      </c>
      <c r="J784" s="110"/>
      <c r="K784" s="347">
        <v>51</v>
      </c>
      <c r="L784" s="110"/>
      <c r="M784" s="111">
        <f t="shared" si="45"/>
        <v>307</v>
      </c>
      <c r="N784" s="110"/>
      <c r="O784" s="112">
        <f t="shared" si="43"/>
        <v>0</v>
      </c>
      <c r="P784" s="122" t="s">
        <v>824</v>
      </c>
      <c r="Q784" s="205"/>
    </row>
    <row r="785" spans="1:17" s="89" customFormat="1" ht="17.25" customHeight="1" x14ac:dyDescent="0.25">
      <c r="A785" s="113" t="s">
        <v>808</v>
      </c>
      <c r="B785" s="118" t="s">
        <v>825</v>
      </c>
      <c r="C785" s="401" t="s">
        <v>3256</v>
      </c>
      <c r="D785" s="348">
        <v>10</v>
      </c>
      <c r="E785" s="105"/>
      <c r="F785" s="349">
        <v>30</v>
      </c>
      <c r="G785" s="350">
        <v>665</v>
      </c>
      <c r="H785" s="105"/>
      <c r="I785" s="104">
        <f t="shared" si="44"/>
        <v>675</v>
      </c>
      <c r="J785" s="105"/>
      <c r="K785" s="351">
        <v>30</v>
      </c>
      <c r="L785" s="105"/>
      <c r="M785" s="104">
        <f t="shared" si="45"/>
        <v>705</v>
      </c>
      <c r="N785" s="105"/>
      <c r="O785" s="116">
        <f t="shared" si="43"/>
        <v>0</v>
      </c>
      <c r="P785" s="118" t="s">
        <v>825</v>
      </c>
      <c r="Q785" s="205"/>
    </row>
    <row r="786" spans="1:17" s="89" customFormat="1" ht="17.25" customHeight="1" x14ac:dyDescent="0.25">
      <c r="A786" s="100" t="s">
        <v>808</v>
      </c>
      <c r="B786" s="120" t="s">
        <v>826</v>
      </c>
      <c r="C786" s="102" t="s">
        <v>3257</v>
      </c>
      <c r="D786" s="343">
        <v>40</v>
      </c>
      <c r="E786" s="103"/>
      <c r="F786" s="340">
        <v>13</v>
      </c>
      <c r="G786" s="341">
        <v>345</v>
      </c>
      <c r="H786" s="103"/>
      <c r="I786" s="104">
        <f t="shared" si="44"/>
        <v>385</v>
      </c>
      <c r="J786" s="103"/>
      <c r="K786" s="342">
        <v>25</v>
      </c>
      <c r="L786" s="103"/>
      <c r="M786" s="177">
        <f t="shared" si="45"/>
        <v>410</v>
      </c>
      <c r="N786" s="105"/>
      <c r="O786" s="106">
        <f t="shared" si="43"/>
        <v>0</v>
      </c>
      <c r="P786" s="120" t="s">
        <v>826</v>
      </c>
      <c r="Q786" s="205"/>
    </row>
    <row r="787" spans="1:17" s="89" customFormat="1" ht="17.25" customHeight="1" x14ac:dyDescent="0.25">
      <c r="A787" s="100" t="s">
        <v>808</v>
      </c>
      <c r="B787" s="120" t="s">
        <v>827</v>
      </c>
      <c r="C787" s="102" t="s">
        <v>3258</v>
      </c>
      <c r="D787" s="343">
        <v>63</v>
      </c>
      <c r="E787" s="103"/>
      <c r="F787" s="340">
        <v>29</v>
      </c>
      <c r="G787" s="341">
        <v>890</v>
      </c>
      <c r="H787" s="103"/>
      <c r="I787" s="104">
        <f t="shared" si="44"/>
        <v>953</v>
      </c>
      <c r="J787" s="103"/>
      <c r="K787" s="342">
        <v>65</v>
      </c>
      <c r="L787" s="103"/>
      <c r="M787" s="177">
        <f t="shared" si="45"/>
        <v>1018</v>
      </c>
      <c r="N787" s="105"/>
      <c r="O787" s="106">
        <f t="shared" si="43"/>
        <v>0</v>
      </c>
      <c r="P787" s="120" t="s">
        <v>827</v>
      </c>
      <c r="Q787" s="205"/>
    </row>
    <row r="788" spans="1:17" s="89" customFormat="1" ht="17.25" customHeight="1" x14ac:dyDescent="0.25">
      <c r="A788" s="100" t="s">
        <v>808</v>
      </c>
      <c r="B788" s="120" t="s">
        <v>828</v>
      </c>
      <c r="C788" s="102" t="s">
        <v>3259</v>
      </c>
      <c r="D788" s="343">
        <v>79</v>
      </c>
      <c r="E788" s="103"/>
      <c r="F788" s="340">
        <v>51</v>
      </c>
      <c r="G788" s="341">
        <v>535</v>
      </c>
      <c r="H788" s="103"/>
      <c r="I788" s="104">
        <f t="shared" si="44"/>
        <v>614</v>
      </c>
      <c r="J788" s="103"/>
      <c r="K788" s="342">
        <v>44</v>
      </c>
      <c r="L788" s="103"/>
      <c r="M788" s="177">
        <f t="shared" si="45"/>
        <v>658</v>
      </c>
      <c r="N788" s="105"/>
      <c r="O788" s="106">
        <f t="shared" si="43"/>
        <v>0</v>
      </c>
      <c r="P788" s="120" t="s">
        <v>828</v>
      </c>
      <c r="Q788" s="205"/>
    </row>
    <row r="789" spans="1:17" s="89" customFormat="1" ht="17.25" customHeight="1" x14ac:dyDescent="0.25">
      <c r="A789" s="100" t="s">
        <v>808</v>
      </c>
      <c r="B789" s="120" t="s">
        <v>829</v>
      </c>
      <c r="C789" s="102" t="s">
        <v>3260</v>
      </c>
      <c r="D789" s="343">
        <v>37</v>
      </c>
      <c r="E789" s="103"/>
      <c r="F789" s="340">
        <v>45</v>
      </c>
      <c r="G789" s="341">
        <v>585</v>
      </c>
      <c r="H789" s="103"/>
      <c r="I789" s="104">
        <f t="shared" si="44"/>
        <v>622</v>
      </c>
      <c r="J789" s="103"/>
      <c r="K789" s="342">
        <v>14</v>
      </c>
      <c r="L789" s="103"/>
      <c r="M789" s="177">
        <f t="shared" si="45"/>
        <v>636</v>
      </c>
      <c r="N789" s="105"/>
      <c r="O789" s="106">
        <f t="shared" si="43"/>
        <v>0</v>
      </c>
      <c r="P789" s="120" t="s">
        <v>829</v>
      </c>
      <c r="Q789" s="205"/>
    </row>
    <row r="790" spans="1:17" s="89" customFormat="1" ht="17.25" customHeight="1" x14ac:dyDescent="0.25">
      <c r="A790" s="100" t="s">
        <v>808</v>
      </c>
      <c r="B790" s="120" t="s">
        <v>830</v>
      </c>
      <c r="C790" s="102" t="s">
        <v>3261</v>
      </c>
      <c r="D790" s="343">
        <v>96</v>
      </c>
      <c r="E790" s="103"/>
      <c r="F790" s="340">
        <v>45</v>
      </c>
      <c r="G790" s="341">
        <v>969</v>
      </c>
      <c r="H790" s="103"/>
      <c r="I790" s="104">
        <f t="shared" si="44"/>
        <v>1065</v>
      </c>
      <c r="J790" s="103"/>
      <c r="K790" s="342">
        <v>36</v>
      </c>
      <c r="L790" s="103"/>
      <c r="M790" s="177">
        <f t="shared" si="45"/>
        <v>1101</v>
      </c>
      <c r="N790" s="105"/>
      <c r="O790" s="106">
        <f t="shared" si="43"/>
        <v>0</v>
      </c>
      <c r="P790" s="120" t="s">
        <v>830</v>
      </c>
      <c r="Q790" s="205"/>
    </row>
    <row r="791" spans="1:17" s="89" customFormat="1" ht="17.25" customHeight="1" x14ac:dyDescent="0.25">
      <c r="A791" s="100" t="s">
        <v>808</v>
      </c>
      <c r="B791" s="120" t="s">
        <v>831</v>
      </c>
      <c r="C791" s="102" t="s">
        <v>3262</v>
      </c>
      <c r="D791" s="343">
        <v>57</v>
      </c>
      <c r="E791" s="103"/>
      <c r="F791" s="340">
        <v>54</v>
      </c>
      <c r="G791" s="341">
        <v>820</v>
      </c>
      <c r="H791" s="103"/>
      <c r="I791" s="104">
        <f t="shared" si="44"/>
        <v>877</v>
      </c>
      <c r="J791" s="103"/>
      <c r="K791" s="342">
        <v>59</v>
      </c>
      <c r="L791" s="103"/>
      <c r="M791" s="177">
        <f t="shared" si="45"/>
        <v>936</v>
      </c>
      <c r="N791" s="105"/>
      <c r="O791" s="106">
        <f t="shared" si="43"/>
        <v>0</v>
      </c>
      <c r="P791" s="120" t="s">
        <v>831</v>
      </c>
      <c r="Q791" s="205"/>
    </row>
    <row r="792" spans="1:17" s="89" customFormat="1" ht="17.25" customHeight="1" x14ac:dyDescent="0.25">
      <c r="A792" s="100" t="s">
        <v>808</v>
      </c>
      <c r="B792" s="120" t="s">
        <v>832</v>
      </c>
      <c r="C792" s="102" t="s">
        <v>3263</v>
      </c>
      <c r="D792" s="343">
        <v>70</v>
      </c>
      <c r="E792" s="103"/>
      <c r="F792" s="340">
        <v>26</v>
      </c>
      <c r="G792" s="341">
        <v>570</v>
      </c>
      <c r="H792" s="103"/>
      <c r="I792" s="104">
        <f t="shared" si="44"/>
        <v>640</v>
      </c>
      <c r="J792" s="103"/>
      <c r="K792" s="342">
        <v>55</v>
      </c>
      <c r="L792" s="103"/>
      <c r="M792" s="177">
        <f t="shared" si="45"/>
        <v>695</v>
      </c>
      <c r="N792" s="105"/>
      <c r="O792" s="106">
        <f t="shared" si="43"/>
        <v>0</v>
      </c>
      <c r="P792" s="120" t="s">
        <v>832</v>
      </c>
      <c r="Q792" s="205"/>
    </row>
    <row r="793" spans="1:17" s="89" customFormat="1" ht="17.25" customHeight="1" x14ac:dyDescent="0.25">
      <c r="A793" s="100" t="s">
        <v>808</v>
      </c>
      <c r="B793" s="120" t="s">
        <v>833</v>
      </c>
      <c r="C793" s="102" t="s">
        <v>3264</v>
      </c>
      <c r="D793" s="343">
        <v>39</v>
      </c>
      <c r="E793" s="103"/>
      <c r="F793" s="340">
        <v>21</v>
      </c>
      <c r="G793" s="341">
        <v>583</v>
      </c>
      <c r="H793" s="103"/>
      <c r="I793" s="104">
        <f t="shared" si="44"/>
        <v>622</v>
      </c>
      <c r="J793" s="103"/>
      <c r="K793" s="342">
        <v>52</v>
      </c>
      <c r="L793" s="103"/>
      <c r="M793" s="177">
        <f t="shared" si="45"/>
        <v>674</v>
      </c>
      <c r="N793" s="105"/>
      <c r="O793" s="106">
        <f t="shared" si="43"/>
        <v>0</v>
      </c>
      <c r="P793" s="120" t="s">
        <v>833</v>
      </c>
      <c r="Q793" s="205"/>
    </row>
    <row r="794" spans="1:17" s="89" customFormat="1" ht="17.25" customHeight="1" x14ac:dyDescent="0.25">
      <c r="A794" s="100" t="s">
        <v>808</v>
      </c>
      <c r="B794" s="120" t="s">
        <v>834</v>
      </c>
      <c r="C794" s="115" t="s">
        <v>3265</v>
      </c>
      <c r="D794" s="343">
        <v>22</v>
      </c>
      <c r="E794" s="103"/>
      <c r="F794" s="340">
        <v>19</v>
      </c>
      <c r="G794" s="341">
        <v>689</v>
      </c>
      <c r="H794" s="103"/>
      <c r="I794" s="104">
        <f t="shared" si="44"/>
        <v>711</v>
      </c>
      <c r="J794" s="103"/>
      <c r="K794" s="342">
        <v>60</v>
      </c>
      <c r="L794" s="103"/>
      <c r="M794" s="177">
        <f t="shared" si="45"/>
        <v>771</v>
      </c>
      <c r="N794" s="105"/>
      <c r="O794" s="106">
        <f t="shared" si="43"/>
        <v>0</v>
      </c>
      <c r="P794" s="120" t="s">
        <v>834</v>
      </c>
      <c r="Q794" s="205"/>
    </row>
    <row r="795" spans="1:17" s="89" customFormat="1" ht="17.25" customHeight="1" x14ac:dyDescent="0.25">
      <c r="A795" s="100" t="s">
        <v>808</v>
      </c>
      <c r="B795" s="120" t="s">
        <v>835</v>
      </c>
      <c r="C795" s="115" t="s">
        <v>3266</v>
      </c>
      <c r="D795" s="343">
        <v>89</v>
      </c>
      <c r="E795" s="103"/>
      <c r="F795" s="340">
        <v>60</v>
      </c>
      <c r="G795" s="341">
        <v>698</v>
      </c>
      <c r="H795" s="103"/>
      <c r="I795" s="104">
        <f t="shared" si="44"/>
        <v>787</v>
      </c>
      <c r="J795" s="103"/>
      <c r="K795" s="342">
        <v>44</v>
      </c>
      <c r="L795" s="103"/>
      <c r="M795" s="177">
        <f t="shared" si="45"/>
        <v>831</v>
      </c>
      <c r="N795" s="105"/>
      <c r="O795" s="106">
        <f t="shared" si="43"/>
        <v>0</v>
      </c>
      <c r="P795" s="120" t="s">
        <v>835</v>
      </c>
      <c r="Q795" s="205"/>
    </row>
    <row r="796" spans="1:17" s="89" customFormat="1" ht="17.25" customHeight="1" x14ac:dyDescent="0.25">
      <c r="A796" s="100" t="s">
        <v>808</v>
      </c>
      <c r="B796" s="120" t="s">
        <v>836</v>
      </c>
      <c r="C796" s="115" t="s">
        <v>3267</v>
      </c>
      <c r="D796" s="343">
        <v>43</v>
      </c>
      <c r="E796" s="103"/>
      <c r="F796" s="340">
        <v>21</v>
      </c>
      <c r="G796" s="341">
        <v>426</v>
      </c>
      <c r="H796" s="103"/>
      <c r="I796" s="104">
        <f t="shared" si="44"/>
        <v>469</v>
      </c>
      <c r="J796" s="103"/>
      <c r="K796" s="342">
        <v>31</v>
      </c>
      <c r="L796" s="103"/>
      <c r="M796" s="177">
        <f t="shared" si="45"/>
        <v>500</v>
      </c>
      <c r="N796" s="105"/>
      <c r="O796" s="106">
        <f t="shared" si="43"/>
        <v>0</v>
      </c>
      <c r="P796" s="120" t="s">
        <v>836</v>
      </c>
      <c r="Q796" s="205"/>
    </row>
    <row r="797" spans="1:17" s="89" customFormat="1" ht="17.25" customHeight="1" x14ac:dyDescent="0.25">
      <c r="A797" s="100" t="s">
        <v>808</v>
      </c>
      <c r="B797" s="120" t="s">
        <v>837</v>
      </c>
      <c r="C797" s="115" t="s">
        <v>3268</v>
      </c>
      <c r="D797" s="343">
        <v>8</v>
      </c>
      <c r="E797" s="103"/>
      <c r="F797" s="340">
        <v>18</v>
      </c>
      <c r="G797" s="341">
        <v>446</v>
      </c>
      <c r="H797" s="103"/>
      <c r="I797" s="104">
        <f t="shared" si="44"/>
        <v>454</v>
      </c>
      <c r="J797" s="103"/>
      <c r="K797" s="342">
        <v>30</v>
      </c>
      <c r="L797" s="103"/>
      <c r="M797" s="177">
        <f t="shared" si="45"/>
        <v>484</v>
      </c>
      <c r="N797" s="105"/>
      <c r="O797" s="106">
        <f t="shared" si="43"/>
        <v>0</v>
      </c>
      <c r="P797" s="120" t="s">
        <v>837</v>
      </c>
      <c r="Q797" s="205"/>
    </row>
    <row r="798" spans="1:17" s="89" customFormat="1" ht="17.25" customHeight="1" x14ac:dyDescent="0.25">
      <c r="A798" s="100" t="s">
        <v>808</v>
      </c>
      <c r="B798" s="120" t="s">
        <v>838</v>
      </c>
      <c r="C798" s="115" t="s">
        <v>3269</v>
      </c>
      <c r="D798" s="343">
        <v>13</v>
      </c>
      <c r="E798" s="103"/>
      <c r="F798" s="340">
        <v>25</v>
      </c>
      <c r="G798" s="341">
        <v>769</v>
      </c>
      <c r="H798" s="103"/>
      <c r="I798" s="104">
        <f t="shared" si="44"/>
        <v>782</v>
      </c>
      <c r="J798" s="103"/>
      <c r="K798" s="342">
        <v>7</v>
      </c>
      <c r="L798" s="103"/>
      <c r="M798" s="177">
        <f t="shared" si="45"/>
        <v>789</v>
      </c>
      <c r="N798" s="105"/>
      <c r="O798" s="106">
        <f t="shared" si="43"/>
        <v>0</v>
      </c>
      <c r="P798" s="120" t="s">
        <v>838</v>
      </c>
      <c r="Q798" s="205"/>
    </row>
    <row r="799" spans="1:17" s="89" customFormat="1" ht="17.25" customHeight="1" x14ac:dyDescent="0.25">
      <c r="A799" s="100" t="s">
        <v>808</v>
      </c>
      <c r="B799" s="120" t="s">
        <v>839</v>
      </c>
      <c r="C799" s="115" t="s">
        <v>3270</v>
      </c>
      <c r="D799" s="343">
        <v>34</v>
      </c>
      <c r="E799" s="103"/>
      <c r="F799" s="340">
        <v>9</v>
      </c>
      <c r="G799" s="341">
        <v>286</v>
      </c>
      <c r="H799" s="103"/>
      <c r="I799" s="104">
        <f t="shared" si="44"/>
        <v>320</v>
      </c>
      <c r="J799" s="103"/>
      <c r="K799" s="342">
        <v>29</v>
      </c>
      <c r="L799" s="103"/>
      <c r="M799" s="177">
        <f t="shared" si="45"/>
        <v>349</v>
      </c>
      <c r="N799" s="105"/>
      <c r="O799" s="106">
        <f t="shared" si="43"/>
        <v>0</v>
      </c>
      <c r="P799" s="120" t="s">
        <v>839</v>
      </c>
      <c r="Q799" s="205"/>
    </row>
    <row r="800" spans="1:17" s="89" customFormat="1" ht="17.25" customHeight="1" x14ac:dyDescent="0.25">
      <c r="A800" s="100" t="s">
        <v>808</v>
      </c>
      <c r="B800" s="120" t="s">
        <v>840</v>
      </c>
      <c r="C800" s="102" t="s">
        <v>3271</v>
      </c>
      <c r="D800" s="343">
        <v>22</v>
      </c>
      <c r="E800" s="103"/>
      <c r="F800" s="340">
        <v>19</v>
      </c>
      <c r="G800" s="341">
        <v>573</v>
      </c>
      <c r="H800" s="103"/>
      <c r="I800" s="104">
        <f t="shared" si="44"/>
        <v>595</v>
      </c>
      <c r="J800" s="103"/>
      <c r="K800" s="342">
        <v>38</v>
      </c>
      <c r="L800" s="103"/>
      <c r="M800" s="177">
        <f t="shared" si="45"/>
        <v>633</v>
      </c>
      <c r="N800" s="105"/>
      <c r="O800" s="106">
        <f t="shared" si="43"/>
        <v>0</v>
      </c>
      <c r="P800" s="120" t="s">
        <v>840</v>
      </c>
      <c r="Q800" s="205"/>
    </row>
    <row r="801" spans="1:17" s="89" customFormat="1" ht="17.25" customHeight="1" x14ac:dyDescent="0.25">
      <c r="A801" s="100" t="s">
        <v>808</v>
      </c>
      <c r="B801" s="120" t="s">
        <v>841</v>
      </c>
      <c r="C801" s="102" t="s">
        <v>3272</v>
      </c>
      <c r="D801" s="343">
        <v>53</v>
      </c>
      <c r="E801" s="103"/>
      <c r="F801" s="340">
        <v>23</v>
      </c>
      <c r="G801" s="341">
        <v>572</v>
      </c>
      <c r="H801" s="103"/>
      <c r="I801" s="104">
        <f t="shared" si="44"/>
        <v>625</v>
      </c>
      <c r="J801" s="103"/>
      <c r="K801" s="342">
        <v>92</v>
      </c>
      <c r="L801" s="103"/>
      <c r="M801" s="177">
        <f t="shared" si="45"/>
        <v>717</v>
      </c>
      <c r="N801" s="105"/>
      <c r="O801" s="106">
        <f t="shared" si="43"/>
        <v>0</v>
      </c>
      <c r="P801" s="120" t="s">
        <v>841</v>
      </c>
      <c r="Q801" s="205"/>
    </row>
    <row r="802" spans="1:17" s="89" customFormat="1" ht="17.25" customHeight="1" x14ac:dyDescent="0.25">
      <c r="A802" s="100" t="s">
        <v>808</v>
      </c>
      <c r="B802" s="120" t="s">
        <v>842</v>
      </c>
      <c r="C802" s="102" t="s">
        <v>3273</v>
      </c>
      <c r="D802" s="343">
        <v>7</v>
      </c>
      <c r="E802" s="103"/>
      <c r="F802" s="340">
        <v>12</v>
      </c>
      <c r="G802" s="341">
        <v>361</v>
      </c>
      <c r="H802" s="103"/>
      <c r="I802" s="104">
        <f t="shared" si="44"/>
        <v>368</v>
      </c>
      <c r="J802" s="103"/>
      <c r="K802" s="342">
        <v>120</v>
      </c>
      <c r="L802" s="103"/>
      <c r="M802" s="177">
        <f t="shared" si="45"/>
        <v>488</v>
      </c>
      <c r="N802" s="105"/>
      <c r="O802" s="106">
        <f t="shared" si="43"/>
        <v>0</v>
      </c>
      <c r="P802" s="120" t="s">
        <v>842</v>
      </c>
      <c r="Q802" s="205"/>
    </row>
    <row r="803" spans="1:17" s="89" customFormat="1" ht="17.25" customHeight="1" x14ac:dyDescent="0.25">
      <c r="A803" s="100" t="s">
        <v>808</v>
      </c>
      <c r="B803" s="120" t="s">
        <v>843</v>
      </c>
      <c r="C803" s="102" t="s">
        <v>3274</v>
      </c>
      <c r="D803" s="343">
        <v>10</v>
      </c>
      <c r="E803" s="103"/>
      <c r="F803" s="340">
        <v>13</v>
      </c>
      <c r="G803" s="341">
        <v>431</v>
      </c>
      <c r="H803" s="103"/>
      <c r="I803" s="104">
        <f t="shared" si="44"/>
        <v>441</v>
      </c>
      <c r="J803" s="103"/>
      <c r="K803" s="342">
        <v>126</v>
      </c>
      <c r="L803" s="103"/>
      <c r="M803" s="177">
        <f t="shared" si="45"/>
        <v>567</v>
      </c>
      <c r="N803" s="105"/>
      <c r="O803" s="106">
        <f t="shared" si="43"/>
        <v>0</v>
      </c>
      <c r="P803" s="120" t="s">
        <v>843</v>
      </c>
      <c r="Q803" s="205"/>
    </row>
    <row r="804" spans="1:17" s="89" customFormat="1" ht="17.25" customHeight="1" x14ac:dyDescent="0.25">
      <c r="A804" s="100" t="s">
        <v>808</v>
      </c>
      <c r="B804" s="120" t="s">
        <v>844</v>
      </c>
      <c r="C804" s="102" t="s">
        <v>3275</v>
      </c>
      <c r="D804" s="343">
        <v>23</v>
      </c>
      <c r="E804" s="103"/>
      <c r="F804" s="340">
        <v>22</v>
      </c>
      <c r="G804" s="341">
        <v>560</v>
      </c>
      <c r="H804" s="103"/>
      <c r="I804" s="104">
        <f t="shared" si="44"/>
        <v>583</v>
      </c>
      <c r="J804" s="103"/>
      <c r="K804" s="342">
        <v>98</v>
      </c>
      <c r="L804" s="103"/>
      <c r="M804" s="177">
        <f t="shared" si="45"/>
        <v>681</v>
      </c>
      <c r="N804" s="105"/>
      <c r="O804" s="106">
        <f t="shared" si="43"/>
        <v>0</v>
      </c>
      <c r="P804" s="120" t="s">
        <v>844</v>
      </c>
      <c r="Q804" s="205"/>
    </row>
    <row r="805" spans="1:17" s="89" customFormat="1" ht="17.25" customHeight="1" x14ac:dyDescent="0.25">
      <c r="A805" s="108" t="s">
        <v>808</v>
      </c>
      <c r="B805" s="122" t="s">
        <v>845</v>
      </c>
      <c r="C805" s="109" t="s">
        <v>3276</v>
      </c>
      <c r="D805" s="344">
        <v>52</v>
      </c>
      <c r="E805" s="110"/>
      <c r="F805" s="345">
        <v>15</v>
      </c>
      <c r="G805" s="346">
        <v>386</v>
      </c>
      <c r="H805" s="110"/>
      <c r="I805" s="111">
        <f t="shared" si="44"/>
        <v>438</v>
      </c>
      <c r="J805" s="110"/>
      <c r="K805" s="347">
        <v>29</v>
      </c>
      <c r="L805" s="110"/>
      <c r="M805" s="111">
        <f t="shared" si="45"/>
        <v>467</v>
      </c>
      <c r="N805" s="110"/>
      <c r="O805" s="112">
        <f t="shared" si="43"/>
        <v>0</v>
      </c>
      <c r="P805" s="122" t="s">
        <v>845</v>
      </c>
      <c r="Q805" s="205"/>
    </row>
    <row r="806" spans="1:17" s="89" customFormat="1" ht="17.25" customHeight="1" x14ac:dyDescent="0.25">
      <c r="A806" s="113" t="s">
        <v>808</v>
      </c>
      <c r="B806" s="118" t="s">
        <v>846</v>
      </c>
      <c r="C806" s="115" t="s">
        <v>3277</v>
      </c>
      <c r="D806" s="348">
        <v>93</v>
      </c>
      <c r="E806" s="105"/>
      <c r="F806" s="349">
        <v>46</v>
      </c>
      <c r="G806" s="350">
        <v>550</v>
      </c>
      <c r="H806" s="105"/>
      <c r="I806" s="104">
        <f t="shared" si="44"/>
        <v>643</v>
      </c>
      <c r="J806" s="105"/>
      <c r="K806" s="351">
        <v>66</v>
      </c>
      <c r="L806" s="105"/>
      <c r="M806" s="104">
        <f t="shared" si="45"/>
        <v>709</v>
      </c>
      <c r="N806" s="105"/>
      <c r="O806" s="116">
        <f t="shared" si="43"/>
        <v>0</v>
      </c>
      <c r="P806" s="118" t="s">
        <v>846</v>
      </c>
      <c r="Q806" s="205"/>
    </row>
    <row r="807" spans="1:17" s="89" customFormat="1" ht="17.25" customHeight="1" x14ac:dyDescent="0.25">
      <c r="A807" s="100" t="s">
        <v>808</v>
      </c>
      <c r="B807" s="120" t="s">
        <v>847</v>
      </c>
      <c r="C807" s="115" t="s">
        <v>3278</v>
      </c>
      <c r="D807" s="343">
        <v>78</v>
      </c>
      <c r="E807" s="103"/>
      <c r="F807" s="340">
        <v>36</v>
      </c>
      <c r="G807" s="341">
        <v>470</v>
      </c>
      <c r="H807" s="103"/>
      <c r="I807" s="104">
        <f t="shared" si="44"/>
        <v>548</v>
      </c>
      <c r="J807" s="103"/>
      <c r="K807" s="342">
        <v>21</v>
      </c>
      <c r="L807" s="103"/>
      <c r="M807" s="177">
        <f t="shared" si="45"/>
        <v>569</v>
      </c>
      <c r="N807" s="105"/>
      <c r="O807" s="106">
        <f t="shared" si="43"/>
        <v>0</v>
      </c>
      <c r="P807" s="120" t="s">
        <v>847</v>
      </c>
      <c r="Q807" s="205"/>
    </row>
    <row r="808" spans="1:17" s="89" customFormat="1" ht="17.25" customHeight="1" x14ac:dyDescent="0.25">
      <c r="A808" s="100" t="s">
        <v>808</v>
      </c>
      <c r="B808" s="120" t="s">
        <v>848</v>
      </c>
      <c r="C808" s="115" t="s">
        <v>3279</v>
      </c>
      <c r="D808" s="343">
        <v>60</v>
      </c>
      <c r="E808" s="103"/>
      <c r="F808" s="340">
        <v>38</v>
      </c>
      <c r="G808" s="341">
        <v>546</v>
      </c>
      <c r="H808" s="103"/>
      <c r="I808" s="104">
        <f t="shared" si="44"/>
        <v>606</v>
      </c>
      <c r="J808" s="103"/>
      <c r="K808" s="342">
        <v>72</v>
      </c>
      <c r="L808" s="103"/>
      <c r="M808" s="177">
        <f t="shared" si="45"/>
        <v>678</v>
      </c>
      <c r="N808" s="105"/>
      <c r="O808" s="106">
        <f t="shared" si="43"/>
        <v>0</v>
      </c>
      <c r="P808" s="120" t="s">
        <v>848</v>
      </c>
      <c r="Q808" s="205"/>
    </row>
    <row r="809" spans="1:17" s="89" customFormat="1" ht="17.25" customHeight="1" x14ac:dyDescent="0.25">
      <c r="A809" s="100" t="s">
        <v>808</v>
      </c>
      <c r="B809" s="120" t="s">
        <v>849</v>
      </c>
      <c r="C809" s="115" t="s">
        <v>3280</v>
      </c>
      <c r="D809" s="343">
        <v>80</v>
      </c>
      <c r="E809" s="103"/>
      <c r="F809" s="340">
        <v>37</v>
      </c>
      <c r="G809" s="341">
        <v>500</v>
      </c>
      <c r="H809" s="103"/>
      <c r="I809" s="104">
        <f t="shared" si="44"/>
        <v>580</v>
      </c>
      <c r="J809" s="103"/>
      <c r="K809" s="342">
        <v>80</v>
      </c>
      <c r="L809" s="103"/>
      <c r="M809" s="177">
        <f t="shared" si="45"/>
        <v>660</v>
      </c>
      <c r="N809" s="105"/>
      <c r="O809" s="106">
        <f t="shared" si="43"/>
        <v>0</v>
      </c>
      <c r="P809" s="120" t="s">
        <v>849</v>
      </c>
      <c r="Q809" s="205"/>
    </row>
    <row r="810" spans="1:17" s="89" customFormat="1" ht="17.25" customHeight="1" x14ac:dyDescent="0.25">
      <c r="A810" s="100" t="s">
        <v>808</v>
      </c>
      <c r="B810" s="120" t="s">
        <v>850</v>
      </c>
      <c r="C810" s="115" t="s">
        <v>3281</v>
      </c>
      <c r="D810" s="343">
        <v>127</v>
      </c>
      <c r="E810" s="103"/>
      <c r="F810" s="340">
        <v>63</v>
      </c>
      <c r="G810" s="341">
        <v>720</v>
      </c>
      <c r="H810" s="103"/>
      <c r="I810" s="104">
        <f t="shared" si="44"/>
        <v>847</v>
      </c>
      <c r="J810" s="103"/>
      <c r="K810" s="342">
        <v>39</v>
      </c>
      <c r="L810" s="103"/>
      <c r="M810" s="177">
        <f t="shared" si="45"/>
        <v>886</v>
      </c>
      <c r="N810" s="105"/>
      <c r="O810" s="106">
        <f t="shared" si="43"/>
        <v>0</v>
      </c>
      <c r="P810" s="120" t="s">
        <v>850</v>
      </c>
      <c r="Q810" s="205"/>
    </row>
    <row r="811" spans="1:17" s="89" customFormat="1" ht="17.25" customHeight="1" x14ac:dyDescent="0.25">
      <c r="A811" s="100" t="s">
        <v>808</v>
      </c>
      <c r="B811" s="120" t="s">
        <v>851</v>
      </c>
      <c r="C811" s="115" t="s">
        <v>3282</v>
      </c>
      <c r="D811" s="343">
        <v>104</v>
      </c>
      <c r="E811" s="103"/>
      <c r="F811" s="340">
        <v>45</v>
      </c>
      <c r="G811" s="341">
        <v>480</v>
      </c>
      <c r="H811" s="103"/>
      <c r="I811" s="104">
        <f t="shared" si="44"/>
        <v>584</v>
      </c>
      <c r="J811" s="103"/>
      <c r="K811" s="342">
        <v>21</v>
      </c>
      <c r="L811" s="103"/>
      <c r="M811" s="177">
        <f t="shared" si="45"/>
        <v>605</v>
      </c>
      <c r="N811" s="105"/>
      <c r="O811" s="106">
        <f t="shared" si="43"/>
        <v>0</v>
      </c>
      <c r="P811" s="120" t="s">
        <v>851</v>
      </c>
      <c r="Q811" s="205"/>
    </row>
    <row r="812" spans="1:17" s="89" customFormat="1" ht="17.25" customHeight="1" x14ac:dyDescent="0.25">
      <c r="A812" s="100" t="s">
        <v>808</v>
      </c>
      <c r="B812" s="120" t="s">
        <v>852</v>
      </c>
      <c r="C812" s="115" t="s">
        <v>3283</v>
      </c>
      <c r="D812" s="343">
        <v>27</v>
      </c>
      <c r="E812" s="103"/>
      <c r="F812" s="340">
        <v>30</v>
      </c>
      <c r="G812" s="341">
        <v>595</v>
      </c>
      <c r="H812" s="103"/>
      <c r="I812" s="104">
        <f t="shared" si="44"/>
        <v>622</v>
      </c>
      <c r="J812" s="103"/>
      <c r="K812" s="342">
        <v>41</v>
      </c>
      <c r="L812" s="103"/>
      <c r="M812" s="177">
        <f t="shared" si="45"/>
        <v>663</v>
      </c>
      <c r="N812" s="105"/>
      <c r="O812" s="106">
        <f t="shared" si="43"/>
        <v>0</v>
      </c>
      <c r="P812" s="120" t="s">
        <v>852</v>
      </c>
      <c r="Q812" s="205"/>
    </row>
    <row r="813" spans="1:17" s="89" customFormat="1" ht="17.25" customHeight="1" x14ac:dyDescent="0.25">
      <c r="A813" s="100" t="s">
        <v>808</v>
      </c>
      <c r="B813" s="120" t="s">
        <v>853</v>
      </c>
      <c r="C813" s="115" t="s">
        <v>3284</v>
      </c>
      <c r="D813" s="343">
        <v>35</v>
      </c>
      <c r="E813" s="103"/>
      <c r="F813" s="340">
        <v>38</v>
      </c>
      <c r="G813" s="341">
        <v>409</v>
      </c>
      <c r="H813" s="103"/>
      <c r="I813" s="104">
        <f t="shared" si="44"/>
        <v>444</v>
      </c>
      <c r="J813" s="103"/>
      <c r="K813" s="342">
        <v>6</v>
      </c>
      <c r="L813" s="103"/>
      <c r="M813" s="177">
        <f t="shared" si="45"/>
        <v>450</v>
      </c>
      <c r="N813" s="105"/>
      <c r="O813" s="106">
        <f t="shared" si="43"/>
        <v>0</v>
      </c>
      <c r="P813" s="120" t="s">
        <v>853</v>
      </c>
      <c r="Q813" s="205"/>
    </row>
    <row r="814" spans="1:17" s="89" customFormat="1" ht="17.25" customHeight="1" x14ac:dyDescent="0.25">
      <c r="A814" s="100" t="s">
        <v>808</v>
      </c>
      <c r="B814" s="120" t="s">
        <v>854</v>
      </c>
      <c r="C814" s="115" t="s">
        <v>3285</v>
      </c>
      <c r="D814" s="343">
        <v>40</v>
      </c>
      <c r="E814" s="103"/>
      <c r="F814" s="340">
        <v>38</v>
      </c>
      <c r="G814" s="341">
        <v>400</v>
      </c>
      <c r="H814" s="103"/>
      <c r="I814" s="104">
        <f t="shared" si="44"/>
        <v>440</v>
      </c>
      <c r="J814" s="103"/>
      <c r="K814" s="342">
        <v>15</v>
      </c>
      <c r="L814" s="103"/>
      <c r="M814" s="177">
        <f t="shared" si="45"/>
        <v>455</v>
      </c>
      <c r="N814" s="105"/>
      <c r="O814" s="106">
        <f t="shared" si="43"/>
        <v>0</v>
      </c>
      <c r="P814" s="120" t="s">
        <v>854</v>
      </c>
      <c r="Q814" s="205"/>
    </row>
    <row r="815" spans="1:17" s="89" customFormat="1" ht="17.25" customHeight="1" x14ac:dyDescent="0.25">
      <c r="A815" s="100" t="s">
        <v>808</v>
      </c>
      <c r="B815" s="120" t="s">
        <v>855</v>
      </c>
      <c r="C815" s="124" t="s">
        <v>3286</v>
      </c>
      <c r="D815" s="343">
        <v>15</v>
      </c>
      <c r="E815" s="103"/>
      <c r="F815" s="340">
        <v>16</v>
      </c>
      <c r="G815" s="341">
        <v>270</v>
      </c>
      <c r="H815" s="103"/>
      <c r="I815" s="104">
        <f t="shared" si="44"/>
        <v>285</v>
      </c>
      <c r="J815" s="103"/>
      <c r="K815" s="342">
        <v>80</v>
      </c>
      <c r="L815" s="103"/>
      <c r="M815" s="177">
        <f t="shared" si="45"/>
        <v>365</v>
      </c>
      <c r="N815" s="105"/>
      <c r="O815" s="151">
        <f t="shared" si="43"/>
        <v>0</v>
      </c>
      <c r="P815" s="120" t="s">
        <v>855</v>
      </c>
      <c r="Q815" s="205"/>
    </row>
    <row r="816" spans="1:17" s="89" customFormat="1" ht="17.25" customHeight="1" x14ac:dyDescent="0.25">
      <c r="A816" s="100" t="s">
        <v>808</v>
      </c>
      <c r="B816" s="120" t="s">
        <v>856</v>
      </c>
      <c r="C816" s="124" t="s">
        <v>3287</v>
      </c>
      <c r="D816" s="343">
        <v>10</v>
      </c>
      <c r="E816" s="103"/>
      <c r="F816" s="340">
        <v>21</v>
      </c>
      <c r="G816" s="341">
        <v>453</v>
      </c>
      <c r="H816" s="103"/>
      <c r="I816" s="104">
        <f t="shared" si="44"/>
        <v>463</v>
      </c>
      <c r="J816" s="103"/>
      <c r="K816" s="342">
        <v>100</v>
      </c>
      <c r="L816" s="103"/>
      <c r="M816" s="177">
        <f t="shared" si="45"/>
        <v>563</v>
      </c>
      <c r="N816" s="105"/>
      <c r="O816" s="106">
        <f t="shared" ref="O816:O880" si="46">SUM((D816*E816),(G816*H816),(I816*J816),(K816*L816),(M816*N816))</f>
        <v>0</v>
      </c>
      <c r="P816" s="120" t="s">
        <v>856</v>
      </c>
      <c r="Q816" s="205"/>
    </row>
    <row r="817" spans="1:55" s="89" customFormat="1" ht="17.25" customHeight="1" x14ac:dyDescent="0.25">
      <c r="A817" s="100" t="s">
        <v>808</v>
      </c>
      <c r="B817" s="120" t="s">
        <v>857</v>
      </c>
      <c r="C817" s="115" t="s">
        <v>3288</v>
      </c>
      <c r="D817" s="343">
        <v>16</v>
      </c>
      <c r="E817" s="103"/>
      <c r="F817" s="340">
        <v>35</v>
      </c>
      <c r="G817" s="341">
        <v>484</v>
      </c>
      <c r="H817" s="103"/>
      <c r="I817" s="104">
        <f t="shared" si="44"/>
        <v>500</v>
      </c>
      <c r="J817" s="103"/>
      <c r="K817" s="342">
        <v>14</v>
      </c>
      <c r="L817" s="103"/>
      <c r="M817" s="177">
        <f t="shared" si="45"/>
        <v>514</v>
      </c>
      <c r="N817" s="105"/>
      <c r="O817" s="106">
        <f t="shared" si="46"/>
        <v>0</v>
      </c>
      <c r="P817" s="120" t="s">
        <v>857</v>
      </c>
      <c r="Q817" s="205"/>
    </row>
    <row r="818" spans="1:55" s="89" customFormat="1" ht="17.25" customHeight="1" x14ac:dyDescent="0.25">
      <c r="A818" s="100" t="s">
        <v>808</v>
      </c>
      <c r="B818" s="120" t="s">
        <v>858</v>
      </c>
      <c r="C818" s="115" t="s">
        <v>3289</v>
      </c>
      <c r="D818" s="343">
        <v>33</v>
      </c>
      <c r="E818" s="103"/>
      <c r="F818" s="340">
        <v>58</v>
      </c>
      <c r="G818" s="341">
        <v>665</v>
      </c>
      <c r="H818" s="103"/>
      <c r="I818" s="104">
        <f t="shared" si="44"/>
        <v>698</v>
      </c>
      <c r="J818" s="103"/>
      <c r="K818" s="342">
        <v>12</v>
      </c>
      <c r="L818" s="103"/>
      <c r="M818" s="177">
        <f t="shared" si="45"/>
        <v>710</v>
      </c>
      <c r="N818" s="105"/>
      <c r="O818" s="106">
        <f t="shared" si="46"/>
        <v>0</v>
      </c>
      <c r="P818" s="120" t="s">
        <v>858</v>
      </c>
      <c r="Q818" s="205"/>
    </row>
    <row r="819" spans="1:55" s="89" customFormat="1" ht="17.25" customHeight="1" x14ac:dyDescent="0.25">
      <c r="A819" s="100" t="s">
        <v>808</v>
      </c>
      <c r="B819" s="120" t="s">
        <v>859</v>
      </c>
      <c r="C819" s="115" t="s">
        <v>3290</v>
      </c>
      <c r="D819" s="343">
        <v>41</v>
      </c>
      <c r="E819" s="103"/>
      <c r="F819" s="340">
        <v>33</v>
      </c>
      <c r="G819" s="341">
        <v>598</v>
      </c>
      <c r="H819" s="103"/>
      <c r="I819" s="104">
        <f t="shared" si="44"/>
        <v>639</v>
      </c>
      <c r="J819" s="103"/>
      <c r="K819" s="342">
        <v>18</v>
      </c>
      <c r="L819" s="103"/>
      <c r="M819" s="177">
        <f t="shared" si="45"/>
        <v>657</v>
      </c>
      <c r="N819" s="105"/>
      <c r="O819" s="106">
        <f t="shared" si="46"/>
        <v>0</v>
      </c>
      <c r="P819" s="120" t="s">
        <v>859</v>
      </c>
      <c r="Q819" s="205"/>
    </row>
    <row r="820" spans="1:55" s="89" customFormat="1" ht="17.25" customHeight="1" x14ac:dyDescent="0.25">
      <c r="A820" s="100" t="s">
        <v>808</v>
      </c>
      <c r="B820" s="120" t="s">
        <v>860</v>
      </c>
      <c r="C820" s="115" t="s">
        <v>3291</v>
      </c>
      <c r="D820" s="343">
        <v>29</v>
      </c>
      <c r="E820" s="103"/>
      <c r="F820" s="340">
        <v>69</v>
      </c>
      <c r="G820" s="341">
        <v>942</v>
      </c>
      <c r="H820" s="103"/>
      <c r="I820" s="104">
        <f t="shared" si="44"/>
        <v>971</v>
      </c>
      <c r="J820" s="103"/>
      <c r="K820" s="342">
        <v>16</v>
      </c>
      <c r="L820" s="103"/>
      <c r="M820" s="177">
        <f t="shared" si="45"/>
        <v>987</v>
      </c>
      <c r="N820" s="105"/>
      <c r="O820" s="106">
        <f t="shared" si="46"/>
        <v>0</v>
      </c>
      <c r="P820" s="120" t="s">
        <v>860</v>
      </c>
      <c r="Q820" s="205"/>
    </row>
    <row r="821" spans="1:55" s="89" customFormat="1" ht="17.25" customHeight="1" x14ac:dyDescent="0.25">
      <c r="A821" s="100" t="s">
        <v>808</v>
      </c>
      <c r="B821" s="120" t="s">
        <v>861</v>
      </c>
      <c r="C821" s="115" t="s">
        <v>3292</v>
      </c>
      <c r="D821" s="343">
        <v>15</v>
      </c>
      <c r="E821" s="103"/>
      <c r="F821" s="340">
        <v>77</v>
      </c>
      <c r="G821" s="341">
        <v>907</v>
      </c>
      <c r="H821" s="103"/>
      <c r="I821" s="104">
        <f t="shared" si="44"/>
        <v>922</v>
      </c>
      <c r="J821" s="103"/>
      <c r="K821" s="342">
        <v>10</v>
      </c>
      <c r="L821" s="103"/>
      <c r="M821" s="177">
        <f t="shared" si="45"/>
        <v>932</v>
      </c>
      <c r="N821" s="105"/>
      <c r="O821" s="106">
        <f t="shared" si="46"/>
        <v>0</v>
      </c>
      <c r="P821" s="120" t="s">
        <v>861</v>
      </c>
      <c r="Q821" s="205"/>
    </row>
    <row r="822" spans="1:55" s="89" customFormat="1" ht="17.25" customHeight="1" x14ac:dyDescent="0.25">
      <c r="A822" s="100" t="s">
        <v>808</v>
      </c>
      <c r="B822" s="120" t="s">
        <v>862</v>
      </c>
      <c r="C822" s="115" t="s">
        <v>3293</v>
      </c>
      <c r="D822" s="343">
        <v>110</v>
      </c>
      <c r="E822" s="103"/>
      <c r="F822" s="340">
        <v>36</v>
      </c>
      <c r="G822" s="341">
        <v>504</v>
      </c>
      <c r="H822" s="103"/>
      <c r="I822" s="104">
        <f t="shared" si="44"/>
        <v>614</v>
      </c>
      <c r="J822" s="103"/>
      <c r="K822" s="342">
        <v>20</v>
      </c>
      <c r="L822" s="103"/>
      <c r="M822" s="177">
        <f t="shared" si="45"/>
        <v>634</v>
      </c>
      <c r="N822" s="105"/>
      <c r="O822" s="106">
        <f t="shared" si="46"/>
        <v>0</v>
      </c>
      <c r="P822" s="120" t="s">
        <v>862</v>
      </c>
      <c r="Q822" s="205"/>
    </row>
    <row r="823" spans="1:55" s="89" customFormat="1" ht="17.25" customHeight="1" x14ac:dyDescent="0.25">
      <c r="A823" s="100" t="s">
        <v>808</v>
      </c>
      <c r="B823" s="120" t="s">
        <v>863</v>
      </c>
      <c r="C823" s="115" t="s">
        <v>3294</v>
      </c>
      <c r="D823" s="343">
        <v>240</v>
      </c>
      <c r="E823" s="103"/>
      <c r="F823" s="340">
        <v>19</v>
      </c>
      <c r="G823" s="341">
        <v>176</v>
      </c>
      <c r="H823" s="103"/>
      <c r="I823" s="104">
        <f t="shared" si="44"/>
        <v>416</v>
      </c>
      <c r="J823" s="103"/>
      <c r="K823" s="342">
        <v>7</v>
      </c>
      <c r="L823" s="103"/>
      <c r="M823" s="177">
        <f t="shared" si="45"/>
        <v>423</v>
      </c>
      <c r="N823" s="105"/>
      <c r="O823" s="106">
        <f t="shared" si="46"/>
        <v>0</v>
      </c>
      <c r="P823" s="120" t="s">
        <v>863</v>
      </c>
      <c r="Q823" s="205"/>
    </row>
    <row r="824" spans="1:55" s="89" customFormat="1" ht="17.25" customHeight="1" x14ac:dyDescent="0.25">
      <c r="A824" s="100" t="s">
        <v>808</v>
      </c>
      <c r="B824" s="120" t="s">
        <v>864</v>
      </c>
      <c r="C824" s="115" t="s">
        <v>3295</v>
      </c>
      <c r="D824" s="343">
        <v>121</v>
      </c>
      <c r="E824" s="103"/>
      <c r="F824" s="340">
        <v>42</v>
      </c>
      <c r="G824" s="341">
        <v>501</v>
      </c>
      <c r="H824" s="103"/>
      <c r="I824" s="104">
        <f t="shared" si="44"/>
        <v>622</v>
      </c>
      <c r="J824" s="103"/>
      <c r="K824" s="342">
        <v>11</v>
      </c>
      <c r="L824" s="103"/>
      <c r="M824" s="177">
        <f t="shared" si="45"/>
        <v>633</v>
      </c>
      <c r="N824" s="105"/>
      <c r="O824" s="106">
        <f t="shared" si="46"/>
        <v>0</v>
      </c>
      <c r="P824" s="120" t="s">
        <v>864</v>
      </c>
      <c r="Q824" s="205"/>
    </row>
    <row r="825" spans="1:55" s="89" customFormat="1" ht="17.25" customHeight="1" x14ac:dyDescent="0.25">
      <c r="A825" s="100" t="s">
        <v>808</v>
      </c>
      <c r="B825" s="120" t="s">
        <v>865</v>
      </c>
      <c r="C825" s="115" t="s">
        <v>3296</v>
      </c>
      <c r="D825" s="343">
        <v>98</v>
      </c>
      <c r="E825" s="103"/>
      <c r="F825" s="340">
        <v>26</v>
      </c>
      <c r="G825" s="341">
        <v>353</v>
      </c>
      <c r="H825" s="103"/>
      <c r="I825" s="104">
        <f t="shared" si="44"/>
        <v>451</v>
      </c>
      <c r="J825" s="103"/>
      <c r="K825" s="342">
        <v>11</v>
      </c>
      <c r="L825" s="103"/>
      <c r="M825" s="177">
        <f t="shared" si="45"/>
        <v>462</v>
      </c>
      <c r="N825" s="105"/>
      <c r="O825" s="106">
        <f t="shared" si="46"/>
        <v>0</v>
      </c>
      <c r="P825" s="120" t="s">
        <v>865</v>
      </c>
      <c r="Q825" s="205"/>
    </row>
    <row r="826" spans="1:55" s="89" customFormat="1" ht="17.25" customHeight="1" x14ac:dyDescent="0.25">
      <c r="A826" s="100" t="s">
        <v>808</v>
      </c>
      <c r="B826" s="120" t="s">
        <v>866</v>
      </c>
      <c r="C826" s="115" t="s">
        <v>3297</v>
      </c>
      <c r="D826" s="343">
        <v>35</v>
      </c>
      <c r="E826" s="103"/>
      <c r="F826" s="340">
        <v>50</v>
      </c>
      <c r="G826" s="341">
        <v>520</v>
      </c>
      <c r="H826" s="103"/>
      <c r="I826" s="104">
        <f t="shared" si="44"/>
        <v>555</v>
      </c>
      <c r="J826" s="103"/>
      <c r="K826" s="342">
        <v>26</v>
      </c>
      <c r="L826" s="103"/>
      <c r="M826" s="177">
        <f t="shared" si="45"/>
        <v>581</v>
      </c>
      <c r="N826" s="105"/>
      <c r="O826" s="106">
        <f t="shared" si="46"/>
        <v>0</v>
      </c>
      <c r="P826" s="120" t="s">
        <v>866</v>
      </c>
      <c r="Q826" s="205"/>
    </row>
    <row r="827" spans="1:55" s="89" customFormat="1" ht="17.25" customHeight="1" x14ac:dyDescent="0.25">
      <c r="A827" s="100" t="s">
        <v>808</v>
      </c>
      <c r="B827" s="120" t="s">
        <v>867</v>
      </c>
      <c r="C827" s="115" t="s">
        <v>3298</v>
      </c>
      <c r="D827" s="343">
        <v>40</v>
      </c>
      <c r="E827" s="103"/>
      <c r="F827" s="340">
        <v>42</v>
      </c>
      <c r="G827" s="341">
        <v>593</v>
      </c>
      <c r="H827" s="103"/>
      <c r="I827" s="104">
        <f t="shared" si="44"/>
        <v>633</v>
      </c>
      <c r="J827" s="103"/>
      <c r="K827" s="342">
        <v>15</v>
      </c>
      <c r="L827" s="103"/>
      <c r="M827" s="177">
        <f t="shared" si="45"/>
        <v>648</v>
      </c>
      <c r="N827" s="105"/>
      <c r="O827" s="106">
        <f t="shared" si="46"/>
        <v>0</v>
      </c>
      <c r="P827" s="120" t="s">
        <v>867</v>
      </c>
      <c r="Q827" s="205"/>
    </row>
    <row r="828" spans="1:55" s="89" customFormat="1" ht="17.25" customHeight="1" x14ac:dyDescent="0.25">
      <c r="A828" s="100" t="s">
        <v>808</v>
      </c>
      <c r="B828" s="120" t="s">
        <v>868</v>
      </c>
      <c r="C828" s="115" t="s">
        <v>3299</v>
      </c>
      <c r="D828" s="343">
        <v>37</v>
      </c>
      <c r="E828" s="103"/>
      <c r="F828" s="340">
        <v>72</v>
      </c>
      <c r="G828" s="341">
        <v>735</v>
      </c>
      <c r="H828" s="103"/>
      <c r="I828" s="104">
        <f t="shared" si="44"/>
        <v>772</v>
      </c>
      <c r="J828" s="103"/>
      <c r="K828" s="342">
        <v>26</v>
      </c>
      <c r="L828" s="103"/>
      <c r="M828" s="177">
        <f t="shared" si="45"/>
        <v>798</v>
      </c>
      <c r="N828" s="105"/>
      <c r="O828" s="106">
        <f t="shared" si="46"/>
        <v>0</v>
      </c>
      <c r="P828" s="120" t="s">
        <v>868</v>
      </c>
      <c r="Q828" s="205"/>
    </row>
    <row r="829" spans="1:55" s="89" customFormat="1" ht="17.25" customHeight="1" x14ac:dyDescent="0.25">
      <c r="A829" s="100" t="s">
        <v>808</v>
      </c>
      <c r="B829" s="120" t="s">
        <v>869</v>
      </c>
      <c r="C829" s="115" t="s">
        <v>3300</v>
      </c>
      <c r="D829" s="343">
        <v>35</v>
      </c>
      <c r="E829" s="103"/>
      <c r="F829" s="340">
        <v>32</v>
      </c>
      <c r="G829" s="341">
        <v>400</v>
      </c>
      <c r="H829" s="103"/>
      <c r="I829" s="104">
        <f t="shared" si="44"/>
        <v>435</v>
      </c>
      <c r="J829" s="103"/>
      <c r="K829" s="342">
        <v>8</v>
      </c>
      <c r="L829" s="103"/>
      <c r="M829" s="177">
        <f t="shared" si="45"/>
        <v>443</v>
      </c>
      <c r="N829" s="105"/>
      <c r="O829" s="106">
        <f t="shared" si="46"/>
        <v>0</v>
      </c>
      <c r="P829" s="120" t="s">
        <v>869</v>
      </c>
      <c r="Q829" s="205"/>
    </row>
    <row r="830" spans="1:55" s="89" customFormat="1" ht="17.25" customHeight="1" x14ac:dyDescent="0.25">
      <c r="A830" s="100" t="s">
        <v>808</v>
      </c>
      <c r="B830" s="120" t="s">
        <v>870</v>
      </c>
      <c r="C830" s="115" t="s">
        <v>3301</v>
      </c>
      <c r="D830" s="343">
        <v>40</v>
      </c>
      <c r="E830" s="103"/>
      <c r="F830" s="340">
        <v>41</v>
      </c>
      <c r="G830" s="341">
        <v>603</v>
      </c>
      <c r="H830" s="103"/>
      <c r="I830" s="104">
        <f t="shared" si="44"/>
        <v>643</v>
      </c>
      <c r="J830" s="103"/>
      <c r="K830" s="342">
        <v>75</v>
      </c>
      <c r="L830" s="103"/>
      <c r="M830" s="177">
        <f t="shared" si="45"/>
        <v>718</v>
      </c>
      <c r="N830" s="105"/>
      <c r="O830" s="106">
        <f t="shared" si="46"/>
        <v>0</v>
      </c>
      <c r="P830" s="120" t="s">
        <v>870</v>
      </c>
      <c r="Q830" s="205"/>
    </row>
    <row r="831" spans="1:55" s="89" customFormat="1" ht="17.25" customHeight="1" x14ac:dyDescent="0.25">
      <c r="A831" s="128" t="s">
        <v>808</v>
      </c>
      <c r="B831" s="159" t="s">
        <v>871</v>
      </c>
      <c r="C831" s="121" t="s">
        <v>3302</v>
      </c>
      <c r="D831" s="377">
        <v>60</v>
      </c>
      <c r="E831" s="103"/>
      <c r="F831" s="378">
        <v>13</v>
      </c>
      <c r="G831" s="379">
        <v>270</v>
      </c>
      <c r="H831" s="103"/>
      <c r="I831" s="177">
        <f t="shared" si="44"/>
        <v>330</v>
      </c>
      <c r="J831" s="103"/>
      <c r="K831" s="380">
        <v>3</v>
      </c>
      <c r="L831" s="103"/>
      <c r="M831" s="177">
        <f t="shared" si="45"/>
        <v>333</v>
      </c>
      <c r="N831" s="105"/>
      <c r="O831" s="106">
        <f t="shared" si="46"/>
        <v>0</v>
      </c>
      <c r="P831" s="159" t="s">
        <v>871</v>
      </c>
      <c r="Q831" s="205"/>
    </row>
    <row r="832" spans="1:55" s="206" customFormat="1" ht="17.25" customHeight="1" x14ac:dyDescent="0.25">
      <c r="A832" s="108" t="s">
        <v>808</v>
      </c>
      <c r="B832" s="122" t="s">
        <v>872</v>
      </c>
      <c r="C832" s="109" t="s">
        <v>3303</v>
      </c>
      <c r="D832" s="344">
        <v>39</v>
      </c>
      <c r="E832" s="134"/>
      <c r="F832" s="345">
        <v>25</v>
      </c>
      <c r="G832" s="346">
        <v>378</v>
      </c>
      <c r="H832" s="134"/>
      <c r="I832" s="135">
        <f t="shared" si="44"/>
        <v>417</v>
      </c>
      <c r="J832" s="134"/>
      <c r="K832" s="347">
        <v>0</v>
      </c>
      <c r="L832" s="134"/>
      <c r="M832" s="111">
        <f t="shared" si="45"/>
        <v>417</v>
      </c>
      <c r="N832" s="110"/>
      <c r="O832" s="136">
        <f t="shared" si="46"/>
        <v>0</v>
      </c>
      <c r="P832" s="122" t="s">
        <v>872</v>
      </c>
      <c r="Q832" s="205"/>
      <c r="R832" s="162"/>
      <c r="S832" s="162"/>
      <c r="T832" s="162"/>
      <c r="U832" s="162"/>
      <c r="V832" s="162"/>
      <c r="W832" s="162"/>
      <c r="X832" s="162"/>
      <c r="Y832" s="162"/>
      <c r="Z832" s="162"/>
      <c r="AA832" s="162"/>
      <c r="AB832" s="162"/>
      <c r="AC832" s="162"/>
      <c r="AD832" s="162"/>
      <c r="AE832" s="162"/>
      <c r="AF832" s="162"/>
      <c r="AG832" s="162"/>
      <c r="AH832" s="162"/>
      <c r="AI832" s="162"/>
      <c r="AJ832" s="162"/>
      <c r="AK832" s="162"/>
      <c r="AL832" s="162"/>
      <c r="AM832" s="162"/>
      <c r="AN832" s="162"/>
      <c r="AO832" s="162"/>
      <c r="AP832" s="162"/>
      <c r="AQ832" s="162"/>
      <c r="AR832" s="162"/>
      <c r="AS832" s="162"/>
      <c r="AT832" s="162"/>
      <c r="AU832" s="162"/>
      <c r="AV832" s="162"/>
      <c r="AW832" s="162"/>
      <c r="AX832" s="162"/>
      <c r="AY832" s="162"/>
      <c r="AZ832" s="162"/>
      <c r="BA832" s="162"/>
      <c r="BB832" s="162"/>
      <c r="BC832" s="162"/>
    </row>
    <row r="833" spans="1:17" s="89" customFormat="1" ht="17.25" customHeight="1" x14ac:dyDescent="0.25">
      <c r="A833" s="113" t="s">
        <v>808</v>
      </c>
      <c r="B833" s="118" t="s">
        <v>873</v>
      </c>
      <c r="C833" s="115" t="s">
        <v>3304</v>
      </c>
      <c r="D833" s="348">
        <v>65</v>
      </c>
      <c r="E833" s="105"/>
      <c r="F833" s="349">
        <v>17</v>
      </c>
      <c r="G833" s="350">
        <v>504</v>
      </c>
      <c r="H833" s="105"/>
      <c r="I833" s="104">
        <f t="shared" si="44"/>
        <v>569</v>
      </c>
      <c r="J833" s="105"/>
      <c r="K833" s="351">
        <v>1</v>
      </c>
      <c r="L833" s="105"/>
      <c r="M833" s="104">
        <f t="shared" si="45"/>
        <v>570</v>
      </c>
      <c r="N833" s="105"/>
      <c r="O833" s="116">
        <f t="shared" si="46"/>
        <v>0</v>
      </c>
      <c r="P833" s="118" t="s">
        <v>873</v>
      </c>
      <c r="Q833" s="205"/>
    </row>
    <row r="834" spans="1:17" s="89" customFormat="1" ht="17.25" customHeight="1" x14ac:dyDescent="0.25">
      <c r="A834" s="100" t="s">
        <v>808</v>
      </c>
      <c r="B834" s="120" t="s">
        <v>874</v>
      </c>
      <c r="C834" s="115" t="s">
        <v>3305</v>
      </c>
      <c r="D834" s="343">
        <v>101</v>
      </c>
      <c r="E834" s="103"/>
      <c r="F834" s="340">
        <v>18</v>
      </c>
      <c r="G834" s="341">
        <v>218</v>
      </c>
      <c r="H834" s="103"/>
      <c r="I834" s="104">
        <f t="shared" si="44"/>
        <v>319</v>
      </c>
      <c r="J834" s="103"/>
      <c r="K834" s="342">
        <v>7</v>
      </c>
      <c r="L834" s="103"/>
      <c r="M834" s="177">
        <f t="shared" si="45"/>
        <v>326</v>
      </c>
      <c r="N834" s="105"/>
      <c r="O834" s="106">
        <f t="shared" si="46"/>
        <v>0</v>
      </c>
      <c r="P834" s="120" t="s">
        <v>874</v>
      </c>
      <c r="Q834" s="205"/>
    </row>
    <row r="835" spans="1:17" s="89" customFormat="1" ht="17.25" customHeight="1" x14ac:dyDescent="0.25">
      <c r="A835" s="100" t="s">
        <v>808</v>
      </c>
      <c r="B835" s="120" t="s">
        <v>875</v>
      </c>
      <c r="C835" s="115" t="s">
        <v>3306</v>
      </c>
      <c r="D835" s="343">
        <v>121</v>
      </c>
      <c r="E835" s="103"/>
      <c r="F835" s="340">
        <v>18</v>
      </c>
      <c r="G835" s="341">
        <v>221</v>
      </c>
      <c r="H835" s="103"/>
      <c r="I835" s="104">
        <f t="shared" si="44"/>
        <v>342</v>
      </c>
      <c r="J835" s="103"/>
      <c r="K835" s="342">
        <v>3</v>
      </c>
      <c r="L835" s="103"/>
      <c r="M835" s="177">
        <f t="shared" si="45"/>
        <v>345</v>
      </c>
      <c r="N835" s="105"/>
      <c r="O835" s="106">
        <f t="shared" si="46"/>
        <v>0</v>
      </c>
      <c r="P835" s="120" t="s">
        <v>875</v>
      </c>
      <c r="Q835" s="205"/>
    </row>
    <row r="836" spans="1:17" s="89" customFormat="1" ht="17.25" customHeight="1" x14ac:dyDescent="0.25">
      <c r="A836" s="100" t="s">
        <v>808</v>
      </c>
      <c r="B836" s="120" t="s">
        <v>876</v>
      </c>
      <c r="C836" s="115" t="s">
        <v>3307</v>
      </c>
      <c r="D836" s="343">
        <v>117</v>
      </c>
      <c r="E836" s="103"/>
      <c r="F836" s="340">
        <v>18</v>
      </c>
      <c r="G836" s="341">
        <v>240</v>
      </c>
      <c r="H836" s="103"/>
      <c r="I836" s="104">
        <f t="shared" si="44"/>
        <v>357</v>
      </c>
      <c r="J836" s="103"/>
      <c r="K836" s="342">
        <v>9</v>
      </c>
      <c r="L836" s="103"/>
      <c r="M836" s="177">
        <f t="shared" si="45"/>
        <v>366</v>
      </c>
      <c r="N836" s="105"/>
      <c r="O836" s="106">
        <f t="shared" si="46"/>
        <v>0</v>
      </c>
      <c r="P836" s="120" t="s">
        <v>876</v>
      </c>
      <c r="Q836" s="205"/>
    </row>
    <row r="837" spans="1:17" s="89" customFormat="1" ht="17.25" customHeight="1" x14ac:dyDescent="0.25">
      <c r="A837" s="100" t="s">
        <v>808</v>
      </c>
      <c r="B837" s="120" t="s">
        <v>877</v>
      </c>
      <c r="C837" s="115" t="s">
        <v>3308</v>
      </c>
      <c r="D837" s="343">
        <v>160</v>
      </c>
      <c r="E837" s="103"/>
      <c r="F837" s="340">
        <v>53</v>
      </c>
      <c r="G837" s="341">
        <v>442</v>
      </c>
      <c r="H837" s="103"/>
      <c r="I837" s="104">
        <f t="shared" si="44"/>
        <v>602</v>
      </c>
      <c r="J837" s="103"/>
      <c r="K837" s="342">
        <v>15</v>
      </c>
      <c r="L837" s="103"/>
      <c r="M837" s="177">
        <f t="shared" si="45"/>
        <v>617</v>
      </c>
      <c r="N837" s="105"/>
      <c r="O837" s="106">
        <f t="shared" si="46"/>
        <v>0</v>
      </c>
      <c r="P837" s="120" t="s">
        <v>877</v>
      </c>
      <c r="Q837" s="205"/>
    </row>
    <row r="838" spans="1:17" s="89" customFormat="1" ht="17.25" customHeight="1" x14ac:dyDescent="0.25">
      <c r="A838" s="100" t="s">
        <v>808</v>
      </c>
      <c r="B838" s="120" t="s">
        <v>878</v>
      </c>
      <c r="C838" s="115" t="s">
        <v>3309</v>
      </c>
      <c r="D838" s="343">
        <v>54</v>
      </c>
      <c r="E838" s="103"/>
      <c r="F838" s="340">
        <v>23</v>
      </c>
      <c r="G838" s="341">
        <v>555</v>
      </c>
      <c r="H838" s="103"/>
      <c r="I838" s="104">
        <f t="shared" si="44"/>
        <v>609</v>
      </c>
      <c r="J838" s="103"/>
      <c r="K838" s="342">
        <v>7</v>
      </c>
      <c r="L838" s="103"/>
      <c r="M838" s="177">
        <f t="shared" si="45"/>
        <v>616</v>
      </c>
      <c r="N838" s="105"/>
      <c r="O838" s="106">
        <f t="shared" si="46"/>
        <v>0</v>
      </c>
      <c r="P838" s="120" t="s">
        <v>878</v>
      </c>
      <c r="Q838" s="205"/>
    </row>
    <row r="839" spans="1:17" s="89" customFormat="1" ht="17.25" customHeight="1" x14ac:dyDescent="0.25">
      <c r="A839" s="100" t="s">
        <v>808</v>
      </c>
      <c r="B839" s="120" t="s">
        <v>879</v>
      </c>
      <c r="C839" s="115" t="s">
        <v>3310</v>
      </c>
      <c r="D839" s="343">
        <v>99</v>
      </c>
      <c r="E839" s="103"/>
      <c r="F839" s="340">
        <v>32</v>
      </c>
      <c r="G839" s="341">
        <v>625</v>
      </c>
      <c r="H839" s="103"/>
      <c r="I839" s="104">
        <f t="shared" si="44"/>
        <v>724</v>
      </c>
      <c r="J839" s="103"/>
      <c r="K839" s="342">
        <v>9</v>
      </c>
      <c r="L839" s="103"/>
      <c r="M839" s="177">
        <f t="shared" si="45"/>
        <v>733</v>
      </c>
      <c r="N839" s="105"/>
      <c r="O839" s="106">
        <f t="shared" si="46"/>
        <v>0</v>
      </c>
      <c r="P839" s="120" t="s">
        <v>879</v>
      </c>
      <c r="Q839" s="205"/>
    </row>
    <row r="840" spans="1:17" s="89" customFormat="1" ht="17.25" customHeight="1" x14ac:dyDescent="0.25">
      <c r="A840" s="100" t="s">
        <v>808</v>
      </c>
      <c r="B840" s="120" t="s">
        <v>880</v>
      </c>
      <c r="C840" s="115" t="s">
        <v>3311</v>
      </c>
      <c r="D840" s="343">
        <v>225</v>
      </c>
      <c r="E840" s="103"/>
      <c r="F840" s="340">
        <v>28</v>
      </c>
      <c r="G840" s="341">
        <v>332</v>
      </c>
      <c r="H840" s="103"/>
      <c r="I840" s="104">
        <f t="shared" si="44"/>
        <v>557</v>
      </c>
      <c r="J840" s="103"/>
      <c r="K840" s="342">
        <v>12</v>
      </c>
      <c r="L840" s="103"/>
      <c r="M840" s="177">
        <f t="shared" si="45"/>
        <v>569</v>
      </c>
      <c r="N840" s="105"/>
      <c r="O840" s="106">
        <f t="shared" si="46"/>
        <v>0</v>
      </c>
      <c r="P840" s="120" t="s">
        <v>880</v>
      </c>
      <c r="Q840" s="205"/>
    </row>
    <row r="841" spans="1:17" s="89" customFormat="1" ht="17.25" customHeight="1" x14ac:dyDescent="0.25">
      <c r="A841" s="100" t="s">
        <v>808</v>
      </c>
      <c r="B841" s="120" t="s">
        <v>881</v>
      </c>
      <c r="C841" s="115" t="s">
        <v>3312</v>
      </c>
      <c r="D841" s="343">
        <v>87</v>
      </c>
      <c r="E841" s="103"/>
      <c r="F841" s="340">
        <v>16</v>
      </c>
      <c r="G841" s="341">
        <v>449</v>
      </c>
      <c r="H841" s="103"/>
      <c r="I841" s="104">
        <f t="shared" si="44"/>
        <v>536</v>
      </c>
      <c r="J841" s="103"/>
      <c r="K841" s="342">
        <v>13</v>
      </c>
      <c r="L841" s="103"/>
      <c r="M841" s="177">
        <f t="shared" si="45"/>
        <v>549</v>
      </c>
      <c r="N841" s="105"/>
      <c r="O841" s="106">
        <f t="shared" si="46"/>
        <v>0</v>
      </c>
      <c r="P841" s="120" t="s">
        <v>881</v>
      </c>
      <c r="Q841" s="205"/>
    </row>
    <row r="842" spans="1:17" s="89" customFormat="1" ht="17.25" customHeight="1" x14ac:dyDescent="0.25">
      <c r="A842" s="100" t="s">
        <v>808</v>
      </c>
      <c r="B842" s="120" t="s">
        <v>882</v>
      </c>
      <c r="C842" s="115" t="s">
        <v>3313</v>
      </c>
      <c r="D842" s="343">
        <v>152</v>
      </c>
      <c r="E842" s="103"/>
      <c r="F842" s="340">
        <v>0</v>
      </c>
      <c r="G842" s="341">
        <v>601</v>
      </c>
      <c r="H842" s="103"/>
      <c r="I842" s="104">
        <f t="shared" si="44"/>
        <v>753</v>
      </c>
      <c r="J842" s="103"/>
      <c r="K842" s="342">
        <v>18</v>
      </c>
      <c r="L842" s="103"/>
      <c r="M842" s="177">
        <f t="shared" si="45"/>
        <v>771</v>
      </c>
      <c r="N842" s="105"/>
      <c r="O842" s="106">
        <f t="shared" si="46"/>
        <v>0</v>
      </c>
      <c r="P842" s="120" t="s">
        <v>882</v>
      </c>
      <c r="Q842" s="205"/>
    </row>
    <row r="843" spans="1:17" s="89" customFormat="1" ht="17.25" customHeight="1" x14ac:dyDescent="0.25">
      <c r="A843" s="100" t="s">
        <v>808</v>
      </c>
      <c r="B843" s="120" t="s">
        <v>883</v>
      </c>
      <c r="C843" s="115" t="s">
        <v>3314</v>
      </c>
      <c r="D843" s="343">
        <v>162</v>
      </c>
      <c r="E843" s="103"/>
      <c r="F843" s="340">
        <v>24</v>
      </c>
      <c r="G843" s="341">
        <v>458</v>
      </c>
      <c r="H843" s="103"/>
      <c r="I843" s="104">
        <f t="shared" si="44"/>
        <v>620</v>
      </c>
      <c r="J843" s="103"/>
      <c r="K843" s="342">
        <v>18</v>
      </c>
      <c r="L843" s="103"/>
      <c r="M843" s="177">
        <f t="shared" si="45"/>
        <v>638</v>
      </c>
      <c r="N843" s="105"/>
      <c r="O843" s="106">
        <f t="shared" si="46"/>
        <v>0</v>
      </c>
      <c r="P843" s="120" t="s">
        <v>883</v>
      </c>
      <c r="Q843" s="205"/>
    </row>
    <row r="844" spans="1:17" s="89" customFormat="1" ht="17.25" customHeight="1" x14ac:dyDescent="0.25">
      <c r="A844" s="100" t="s">
        <v>808</v>
      </c>
      <c r="B844" s="120" t="s">
        <v>884</v>
      </c>
      <c r="C844" s="115" t="s">
        <v>3315</v>
      </c>
      <c r="D844" s="343">
        <v>246</v>
      </c>
      <c r="E844" s="103"/>
      <c r="F844" s="340">
        <v>29</v>
      </c>
      <c r="G844" s="341">
        <v>324</v>
      </c>
      <c r="H844" s="103"/>
      <c r="I844" s="104">
        <f t="shared" si="44"/>
        <v>570</v>
      </c>
      <c r="J844" s="103"/>
      <c r="K844" s="342">
        <v>16</v>
      </c>
      <c r="L844" s="103"/>
      <c r="M844" s="177">
        <f t="shared" si="45"/>
        <v>586</v>
      </c>
      <c r="N844" s="105"/>
      <c r="O844" s="151">
        <f t="shared" si="46"/>
        <v>0</v>
      </c>
      <c r="P844" s="120" t="s">
        <v>884</v>
      </c>
      <c r="Q844" s="205"/>
    </row>
    <row r="845" spans="1:17" s="89" customFormat="1" ht="17.25" customHeight="1" x14ac:dyDescent="0.25">
      <c r="A845" s="100" t="s">
        <v>808</v>
      </c>
      <c r="B845" s="120" t="s">
        <v>885</v>
      </c>
      <c r="C845" s="115" t="s">
        <v>3316</v>
      </c>
      <c r="D845" s="343">
        <v>153</v>
      </c>
      <c r="E845" s="103"/>
      <c r="F845" s="340">
        <v>39</v>
      </c>
      <c r="G845" s="341">
        <v>600</v>
      </c>
      <c r="H845" s="103"/>
      <c r="I845" s="104">
        <f t="shared" si="44"/>
        <v>753</v>
      </c>
      <c r="J845" s="103"/>
      <c r="K845" s="342">
        <v>12</v>
      </c>
      <c r="L845" s="103"/>
      <c r="M845" s="177">
        <f t="shared" si="45"/>
        <v>765</v>
      </c>
      <c r="N845" s="105"/>
      <c r="O845" s="106">
        <f t="shared" si="46"/>
        <v>0</v>
      </c>
      <c r="P845" s="120" t="s">
        <v>885</v>
      </c>
      <c r="Q845" s="205"/>
    </row>
    <row r="846" spans="1:17" s="89" customFormat="1" ht="17.25" customHeight="1" x14ac:dyDescent="0.25">
      <c r="A846" s="100" t="s">
        <v>808</v>
      </c>
      <c r="B846" s="120" t="s">
        <v>886</v>
      </c>
      <c r="C846" s="115" t="s">
        <v>3317</v>
      </c>
      <c r="D846" s="343">
        <v>106</v>
      </c>
      <c r="E846" s="103"/>
      <c r="F846" s="340">
        <v>45</v>
      </c>
      <c r="G846" s="341">
        <v>445</v>
      </c>
      <c r="H846" s="103"/>
      <c r="I846" s="104">
        <f t="shared" si="44"/>
        <v>551</v>
      </c>
      <c r="J846" s="103"/>
      <c r="K846" s="342">
        <v>15</v>
      </c>
      <c r="L846" s="103"/>
      <c r="M846" s="177">
        <f t="shared" ref="M846:M909" si="47">SUM(I846,K846)</f>
        <v>566</v>
      </c>
      <c r="N846" s="105"/>
      <c r="O846" s="106">
        <f t="shared" si="46"/>
        <v>0</v>
      </c>
      <c r="P846" s="120" t="s">
        <v>886</v>
      </c>
      <c r="Q846" s="205"/>
    </row>
    <row r="847" spans="1:17" s="89" customFormat="1" ht="17.25" customHeight="1" x14ac:dyDescent="0.25">
      <c r="A847" s="100" t="s">
        <v>808</v>
      </c>
      <c r="B847" s="120" t="s">
        <v>887</v>
      </c>
      <c r="C847" s="115" t="s">
        <v>3318</v>
      </c>
      <c r="D847" s="343">
        <v>164</v>
      </c>
      <c r="E847" s="103"/>
      <c r="F847" s="340">
        <v>24</v>
      </c>
      <c r="G847" s="341">
        <v>324</v>
      </c>
      <c r="H847" s="103"/>
      <c r="I847" s="104">
        <f t="shared" ref="I847:I910" si="48">SUM(D847,G847)</f>
        <v>488</v>
      </c>
      <c r="J847" s="103"/>
      <c r="K847" s="342">
        <v>22</v>
      </c>
      <c r="L847" s="103"/>
      <c r="M847" s="177">
        <f t="shared" si="47"/>
        <v>510</v>
      </c>
      <c r="N847" s="105"/>
      <c r="O847" s="106">
        <f t="shared" si="46"/>
        <v>0</v>
      </c>
      <c r="P847" s="120" t="s">
        <v>887</v>
      </c>
      <c r="Q847" s="205"/>
    </row>
    <row r="848" spans="1:17" s="89" customFormat="1" ht="17.25" customHeight="1" x14ac:dyDescent="0.25">
      <c r="A848" s="100" t="s">
        <v>808</v>
      </c>
      <c r="B848" s="120" t="s">
        <v>888</v>
      </c>
      <c r="C848" s="115" t="s">
        <v>3319</v>
      </c>
      <c r="D848" s="343">
        <v>158</v>
      </c>
      <c r="E848" s="103"/>
      <c r="F848" s="340">
        <v>15</v>
      </c>
      <c r="G848" s="341">
        <v>231</v>
      </c>
      <c r="H848" s="103"/>
      <c r="I848" s="104">
        <f t="shared" si="48"/>
        <v>389</v>
      </c>
      <c r="J848" s="103"/>
      <c r="K848" s="342">
        <v>6</v>
      </c>
      <c r="L848" s="103"/>
      <c r="M848" s="177">
        <f t="shared" si="47"/>
        <v>395</v>
      </c>
      <c r="N848" s="105"/>
      <c r="O848" s="106">
        <f t="shared" si="46"/>
        <v>0</v>
      </c>
      <c r="P848" s="120" t="s">
        <v>888</v>
      </c>
      <c r="Q848" s="205"/>
    </row>
    <row r="849" spans="1:17" s="89" customFormat="1" ht="17.25" customHeight="1" x14ac:dyDescent="0.25">
      <c r="A849" s="100" t="s">
        <v>808</v>
      </c>
      <c r="B849" s="120" t="s">
        <v>889</v>
      </c>
      <c r="C849" s="115" t="s">
        <v>3320</v>
      </c>
      <c r="D849" s="343">
        <v>135</v>
      </c>
      <c r="E849" s="103"/>
      <c r="F849" s="340">
        <v>0</v>
      </c>
      <c r="G849" s="341">
        <v>423</v>
      </c>
      <c r="H849" s="103"/>
      <c r="I849" s="104">
        <f t="shared" si="48"/>
        <v>558</v>
      </c>
      <c r="J849" s="103"/>
      <c r="K849" s="342">
        <v>8</v>
      </c>
      <c r="L849" s="103"/>
      <c r="M849" s="177">
        <f t="shared" si="47"/>
        <v>566</v>
      </c>
      <c r="N849" s="105"/>
      <c r="O849" s="106">
        <f t="shared" si="46"/>
        <v>0</v>
      </c>
      <c r="P849" s="120" t="s">
        <v>889</v>
      </c>
      <c r="Q849" s="205"/>
    </row>
    <row r="850" spans="1:17" s="89" customFormat="1" ht="17.25" customHeight="1" x14ac:dyDescent="0.25">
      <c r="A850" s="100" t="s">
        <v>808</v>
      </c>
      <c r="B850" s="120" t="s">
        <v>890</v>
      </c>
      <c r="C850" s="115" t="s">
        <v>3321</v>
      </c>
      <c r="D850" s="343">
        <v>125</v>
      </c>
      <c r="E850" s="103"/>
      <c r="F850" s="340">
        <v>51</v>
      </c>
      <c r="G850" s="341">
        <v>757</v>
      </c>
      <c r="H850" s="103"/>
      <c r="I850" s="104">
        <f t="shared" si="48"/>
        <v>882</v>
      </c>
      <c r="J850" s="103"/>
      <c r="K850" s="342">
        <v>16</v>
      </c>
      <c r="L850" s="103"/>
      <c r="M850" s="177">
        <f t="shared" si="47"/>
        <v>898</v>
      </c>
      <c r="N850" s="105"/>
      <c r="O850" s="106">
        <f t="shared" si="46"/>
        <v>0</v>
      </c>
      <c r="P850" s="120" t="s">
        <v>890</v>
      </c>
      <c r="Q850" s="205"/>
    </row>
    <row r="851" spans="1:17" s="89" customFormat="1" ht="17.25" customHeight="1" x14ac:dyDescent="0.25">
      <c r="A851" s="100" t="s">
        <v>808</v>
      </c>
      <c r="B851" s="120" t="s">
        <v>891</v>
      </c>
      <c r="C851" s="115" t="s">
        <v>3322</v>
      </c>
      <c r="D851" s="343">
        <v>32</v>
      </c>
      <c r="E851" s="103"/>
      <c r="F851" s="340">
        <v>39</v>
      </c>
      <c r="G851" s="341">
        <v>665</v>
      </c>
      <c r="H851" s="103"/>
      <c r="I851" s="104">
        <f t="shared" si="48"/>
        <v>697</v>
      </c>
      <c r="J851" s="103"/>
      <c r="K851" s="342">
        <v>20</v>
      </c>
      <c r="L851" s="103"/>
      <c r="M851" s="177">
        <f t="shared" si="47"/>
        <v>717</v>
      </c>
      <c r="N851" s="105"/>
      <c r="O851" s="106">
        <f t="shared" si="46"/>
        <v>0</v>
      </c>
      <c r="P851" s="120" t="s">
        <v>891</v>
      </c>
      <c r="Q851" s="205"/>
    </row>
    <row r="852" spans="1:17" s="89" customFormat="1" ht="17.25" customHeight="1" x14ac:dyDescent="0.25">
      <c r="A852" s="100" t="s">
        <v>808</v>
      </c>
      <c r="B852" s="120" t="s">
        <v>892</v>
      </c>
      <c r="C852" s="115" t="s">
        <v>3323</v>
      </c>
      <c r="D852" s="343">
        <v>75</v>
      </c>
      <c r="E852" s="103"/>
      <c r="F852" s="340">
        <v>38</v>
      </c>
      <c r="G852" s="341">
        <v>447</v>
      </c>
      <c r="H852" s="103"/>
      <c r="I852" s="104">
        <f t="shared" si="48"/>
        <v>522</v>
      </c>
      <c r="J852" s="103"/>
      <c r="K852" s="342">
        <v>16</v>
      </c>
      <c r="L852" s="103"/>
      <c r="M852" s="177">
        <f t="shared" si="47"/>
        <v>538</v>
      </c>
      <c r="N852" s="105"/>
      <c r="O852" s="106">
        <f t="shared" si="46"/>
        <v>0</v>
      </c>
      <c r="P852" s="120" t="s">
        <v>892</v>
      </c>
      <c r="Q852" s="205"/>
    </row>
    <row r="853" spans="1:17" s="89" customFormat="1" ht="17.25" customHeight="1" x14ac:dyDescent="0.25">
      <c r="A853" s="108" t="s">
        <v>808</v>
      </c>
      <c r="B853" s="122" t="s">
        <v>893</v>
      </c>
      <c r="C853" s="109" t="s">
        <v>3324</v>
      </c>
      <c r="D853" s="344">
        <v>64</v>
      </c>
      <c r="E853" s="110"/>
      <c r="F853" s="345">
        <v>19</v>
      </c>
      <c r="G853" s="346">
        <v>463</v>
      </c>
      <c r="H853" s="110"/>
      <c r="I853" s="111">
        <f t="shared" si="48"/>
        <v>527</v>
      </c>
      <c r="J853" s="110"/>
      <c r="K853" s="347">
        <v>14</v>
      </c>
      <c r="L853" s="110"/>
      <c r="M853" s="111">
        <f t="shared" si="47"/>
        <v>541</v>
      </c>
      <c r="N853" s="110"/>
      <c r="O853" s="112">
        <f t="shared" si="46"/>
        <v>0</v>
      </c>
      <c r="P853" s="122" t="s">
        <v>893</v>
      </c>
      <c r="Q853" s="205"/>
    </row>
    <row r="854" spans="1:17" s="89" customFormat="1" ht="17.25" customHeight="1" x14ac:dyDescent="0.25">
      <c r="A854" s="113" t="s">
        <v>808</v>
      </c>
      <c r="B854" s="118" t="s">
        <v>894</v>
      </c>
      <c r="C854" s="176" t="s">
        <v>3325</v>
      </c>
      <c r="D854" s="348">
        <v>110</v>
      </c>
      <c r="E854" s="105"/>
      <c r="F854" s="349">
        <v>18</v>
      </c>
      <c r="G854" s="350">
        <v>251</v>
      </c>
      <c r="H854" s="105"/>
      <c r="I854" s="104">
        <f t="shared" si="48"/>
        <v>361</v>
      </c>
      <c r="J854" s="105"/>
      <c r="K854" s="351">
        <v>14</v>
      </c>
      <c r="L854" s="105"/>
      <c r="M854" s="104">
        <f t="shared" si="47"/>
        <v>375</v>
      </c>
      <c r="N854" s="105"/>
      <c r="O854" s="116">
        <f t="shared" si="46"/>
        <v>0</v>
      </c>
      <c r="P854" s="118" t="s">
        <v>894</v>
      </c>
      <c r="Q854" s="205"/>
    </row>
    <row r="855" spans="1:17" s="89" customFormat="1" ht="17.25" customHeight="1" x14ac:dyDescent="0.25">
      <c r="A855" s="100" t="s">
        <v>808</v>
      </c>
      <c r="B855" s="120" t="s">
        <v>895</v>
      </c>
      <c r="C855" s="115" t="s">
        <v>3326</v>
      </c>
      <c r="D855" s="343">
        <v>81</v>
      </c>
      <c r="E855" s="103"/>
      <c r="F855" s="340">
        <v>20</v>
      </c>
      <c r="G855" s="341">
        <v>170</v>
      </c>
      <c r="H855" s="103"/>
      <c r="I855" s="104">
        <f t="shared" si="48"/>
        <v>251</v>
      </c>
      <c r="J855" s="103"/>
      <c r="K855" s="342">
        <v>23</v>
      </c>
      <c r="L855" s="103"/>
      <c r="M855" s="177">
        <f t="shared" si="47"/>
        <v>274</v>
      </c>
      <c r="N855" s="105"/>
      <c r="O855" s="106">
        <f t="shared" si="46"/>
        <v>0</v>
      </c>
      <c r="P855" s="120" t="s">
        <v>895</v>
      </c>
      <c r="Q855" s="205"/>
    </row>
    <row r="856" spans="1:17" s="89" customFormat="1" ht="17.25" customHeight="1" x14ac:dyDescent="0.25">
      <c r="A856" s="100" t="s">
        <v>808</v>
      </c>
      <c r="B856" s="120" t="s">
        <v>896</v>
      </c>
      <c r="C856" s="115" t="s">
        <v>3327</v>
      </c>
      <c r="D856" s="343">
        <v>109</v>
      </c>
      <c r="E856" s="103"/>
      <c r="F856" s="340">
        <v>27</v>
      </c>
      <c r="G856" s="341">
        <v>242</v>
      </c>
      <c r="H856" s="103"/>
      <c r="I856" s="104">
        <f t="shared" si="48"/>
        <v>351</v>
      </c>
      <c r="J856" s="103"/>
      <c r="K856" s="342">
        <v>15</v>
      </c>
      <c r="L856" s="103"/>
      <c r="M856" s="177">
        <f t="shared" si="47"/>
        <v>366</v>
      </c>
      <c r="N856" s="105"/>
      <c r="O856" s="106">
        <f t="shared" si="46"/>
        <v>0</v>
      </c>
      <c r="P856" s="120" t="s">
        <v>896</v>
      </c>
      <c r="Q856" s="205"/>
    </row>
    <row r="857" spans="1:17" s="89" customFormat="1" ht="17.25" customHeight="1" x14ac:dyDescent="0.25">
      <c r="A857" s="100" t="s">
        <v>808</v>
      </c>
      <c r="B857" s="120" t="s">
        <v>897</v>
      </c>
      <c r="C857" s="115" t="s">
        <v>3328</v>
      </c>
      <c r="D857" s="343">
        <v>149</v>
      </c>
      <c r="E857" s="103"/>
      <c r="F857" s="340">
        <v>25</v>
      </c>
      <c r="G857" s="341">
        <v>230</v>
      </c>
      <c r="H857" s="103"/>
      <c r="I857" s="104">
        <f t="shared" si="48"/>
        <v>379</v>
      </c>
      <c r="J857" s="103"/>
      <c r="K857" s="342">
        <v>14</v>
      </c>
      <c r="L857" s="103"/>
      <c r="M857" s="177">
        <f t="shared" si="47"/>
        <v>393</v>
      </c>
      <c r="N857" s="105"/>
      <c r="O857" s="106">
        <f t="shared" si="46"/>
        <v>0</v>
      </c>
      <c r="P857" s="120" t="s">
        <v>897</v>
      </c>
      <c r="Q857" s="205"/>
    </row>
    <row r="858" spans="1:17" s="89" customFormat="1" ht="17.25" customHeight="1" x14ac:dyDescent="0.25">
      <c r="A858" s="100" t="s">
        <v>808</v>
      </c>
      <c r="B858" s="120" t="s">
        <v>898</v>
      </c>
      <c r="C858" s="115" t="s">
        <v>3329</v>
      </c>
      <c r="D858" s="343">
        <v>157</v>
      </c>
      <c r="E858" s="103"/>
      <c r="F858" s="340">
        <v>38</v>
      </c>
      <c r="G858" s="341">
        <v>270</v>
      </c>
      <c r="H858" s="103"/>
      <c r="I858" s="104">
        <f t="shared" si="48"/>
        <v>427</v>
      </c>
      <c r="J858" s="103"/>
      <c r="K858" s="342">
        <v>38</v>
      </c>
      <c r="L858" s="103"/>
      <c r="M858" s="177">
        <f t="shared" si="47"/>
        <v>465</v>
      </c>
      <c r="N858" s="105"/>
      <c r="O858" s="106">
        <f t="shared" si="46"/>
        <v>0</v>
      </c>
      <c r="P858" s="120" t="s">
        <v>898</v>
      </c>
      <c r="Q858" s="205"/>
    </row>
    <row r="859" spans="1:17" s="89" customFormat="1" ht="17.25" customHeight="1" x14ac:dyDescent="0.25">
      <c r="A859" s="100" t="s">
        <v>808</v>
      </c>
      <c r="B859" s="120" t="s">
        <v>899</v>
      </c>
      <c r="C859" s="115" t="s">
        <v>3330</v>
      </c>
      <c r="D859" s="343">
        <v>135</v>
      </c>
      <c r="E859" s="103"/>
      <c r="F859" s="340">
        <v>33</v>
      </c>
      <c r="G859" s="341">
        <v>400</v>
      </c>
      <c r="H859" s="103"/>
      <c r="I859" s="104">
        <f t="shared" si="48"/>
        <v>535</v>
      </c>
      <c r="J859" s="103"/>
      <c r="K859" s="342">
        <v>6</v>
      </c>
      <c r="L859" s="103"/>
      <c r="M859" s="177">
        <f t="shared" si="47"/>
        <v>541</v>
      </c>
      <c r="N859" s="105"/>
      <c r="O859" s="106">
        <f t="shared" si="46"/>
        <v>0</v>
      </c>
      <c r="P859" s="120" t="s">
        <v>899</v>
      </c>
      <c r="Q859" s="205"/>
    </row>
    <row r="860" spans="1:17" s="89" customFormat="1" ht="17.25" customHeight="1" x14ac:dyDescent="0.25">
      <c r="A860" s="100" t="s">
        <v>808</v>
      </c>
      <c r="B860" s="120" t="s">
        <v>900</v>
      </c>
      <c r="C860" s="115" t="s">
        <v>3331</v>
      </c>
      <c r="D860" s="343">
        <v>112</v>
      </c>
      <c r="E860" s="103"/>
      <c r="F860" s="340">
        <v>41</v>
      </c>
      <c r="G860" s="341">
        <v>608</v>
      </c>
      <c r="H860" s="103"/>
      <c r="I860" s="104">
        <f t="shared" si="48"/>
        <v>720</v>
      </c>
      <c r="J860" s="103"/>
      <c r="K860" s="342">
        <v>21</v>
      </c>
      <c r="L860" s="103"/>
      <c r="M860" s="177">
        <f t="shared" si="47"/>
        <v>741</v>
      </c>
      <c r="N860" s="105"/>
      <c r="O860" s="106">
        <f t="shared" si="46"/>
        <v>0</v>
      </c>
      <c r="P860" s="120" t="s">
        <v>900</v>
      </c>
      <c r="Q860" s="205"/>
    </row>
    <row r="861" spans="1:17" s="89" customFormat="1" ht="17.25" customHeight="1" x14ac:dyDescent="0.25">
      <c r="A861" s="100" t="s">
        <v>808</v>
      </c>
      <c r="B861" s="120" t="s">
        <v>901</v>
      </c>
      <c r="C861" s="115" t="s">
        <v>3332</v>
      </c>
      <c r="D861" s="343">
        <v>122</v>
      </c>
      <c r="E861" s="103"/>
      <c r="F861" s="340">
        <v>33</v>
      </c>
      <c r="G861" s="341">
        <v>452</v>
      </c>
      <c r="H861" s="103"/>
      <c r="I861" s="104">
        <f t="shared" si="48"/>
        <v>574</v>
      </c>
      <c r="J861" s="103"/>
      <c r="K861" s="342">
        <v>27</v>
      </c>
      <c r="L861" s="103"/>
      <c r="M861" s="177">
        <f t="shared" si="47"/>
        <v>601</v>
      </c>
      <c r="N861" s="105"/>
      <c r="O861" s="106">
        <f t="shared" si="46"/>
        <v>0</v>
      </c>
      <c r="P861" s="120" t="s">
        <v>901</v>
      </c>
      <c r="Q861" s="205"/>
    </row>
    <row r="862" spans="1:17" s="89" customFormat="1" ht="17.25" customHeight="1" x14ac:dyDescent="0.25">
      <c r="A862" s="100" t="s">
        <v>808</v>
      </c>
      <c r="B862" s="120" t="s">
        <v>902</v>
      </c>
      <c r="C862" s="115" t="s">
        <v>3333</v>
      </c>
      <c r="D862" s="343">
        <v>169</v>
      </c>
      <c r="E862" s="103"/>
      <c r="F862" s="340">
        <v>33</v>
      </c>
      <c r="G862" s="341">
        <v>399</v>
      </c>
      <c r="H862" s="103"/>
      <c r="I862" s="104">
        <f t="shared" si="48"/>
        <v>568</v>
      </c>
      <c r="J862" s="103"/>
      <c r="K862" s="342">
        <v>29</v>
      </c>
      <c r="L862" s="103"/>
      <c r="M862" s="177">
        <f t="shared" si="47"/>
        <v>597</v>
      </c>
      <c r="N862" s="105"/>
      <c r="O862" s="106">
        <f t="shared" si="46"/>
        <v>0</v>
      </c>
      <c r="P862" s="120" t="s">
        <v>902</v>
      </c>
      <c r="Q862" s="205"/>
    </row>
    <row r="863" spans="1:17" s="89" customFormat="1" ht="17.25" customHeight="1" x14ac:dyDescent="0.25">
      <c r="A863" s="100" t="s">
        <v>808</v>
      </c>
      <c r="B863" s="120" t="s">
        <v>903</v>
      </c>
      <c r="C863" s="115" t="s">
        <v>3334</v>
      </c>
      <c r="D863" s="343">
        <v>128</v>
      </c>
      <c r="E863" s="103"/>
      <c r="F863" s="340">
        <v>38</v>
      </c>
      <c r="G863" s="341">
        <v>414</v>
      </c>
      <c r="H863" s="103"/>
      <c r="I863" s="104">
        <f t="shared" si="48"/>
        <v>542</v>
      </c>
      <c r="J863" s="103"/>
      <c r="K863" s="342">
        <v>12</v>
      </c>
      <c r="L863" s="103"/>
      <c r="M863" s="177">
        <f t="shared" si="47"/>
        <v>554</v>
      </c>
      <c r="N863" s="105"/>
      <c r="O863" s="106">
        <f t="shared" si="46"/>
        <v>0</v>
      </c>
      <c r="P863" s="120" t="s">
        <v>903</v>
      </c>
      <c r="Q863" s="205"/>
    </row>
    <row r="864" spans="1:17" s="89" customFormat="1" ht="17.25" customHeight="1" x14ac:dyDescent="0.25">
      <c r="A864" s="100" t="s">
        <v>808</v>
      </c>
      <c r="B864" s="120" t="s">
        <v>904</v>
      </c>
      <c r="C864" s="115" t="s">
        <v>3335</v>
      </c>
      <c r="D864" s="343">
        <v>82</v>
      </c>
      <c r="E864" s="103"/>
      <c r="F864" s="340">
        <v>16</v>
      </c>
      <c r="G864" s="341">
        <v>256</v>
      </c>
      <c r="H864" s="103"/>
      <c r="I864" s="104">
        <f t="shared" si="48"/>
        <v>338</v>
      </c>
      <c r="J864" s="103"/>
      <c r="K864" s="342">
        <v>9</v>
      </c>
      <c r="L864" s="103"/>
      <c r="M864" s="177">
        <f t="shared" si="47"/>
        <v>347</v>
      </c>
      <c r="N864" s="105"/>
      <c r="O864" s="106">
        <f t="shared" si="46"/>
        <v>0</v>
      </c>
      <c r="P864" s="120" t="s">
        <v>904</v>
      </c>
      <c r="Q864" s="205"/>
    </row>
    <row r="865" spans="1:17" s="89" customFormat="1" ht="17.25" customHeight="1" x14ac:dyDescent="0.25">
      <c r="A865" s="100" t="s">
        <v>808</v>
      </c>
      <c r="B865" s="120" t="s">
        <v>905</v>
      </c>
      <c r="C865" s="115" t="s">
        <v>3336</v>
      </c>
      <c r="D865" s="343">
        <v>60</v>
      </c>
      <c r="E865" s="103"/>
      <c r="F865" s="340">
        <v>28</v>
      </c>
      <c r="G865" s="341">
        <v>330</v>
      </c>
      <c r="H865" s="103"/>
      <c r="I865" s="104">
        <f t="shared" si="48"/>
        <v>390</v>
      </c>
      <c r="J865" s="103"/>
      <c r="K865" s="342">
        <v>18</v>
      </c>
      <c r="L865" s="103"/>
      <c r="M865" s="177">
        <f t="shared" si="47"/>
        <v>408</v>
      </c>
      <c r="N865" s="105"/>
      <c r="O865" s="106">
        <f t="shared" si="46"/>
        <v>0</v>
      </c>
      <c r="P865" s="120" t="s">
        <v>905</v>
      </c>
      <c r="Q865" s="205"/>
    </row>
    <row r="866" spans="1:17" s="89" customFormat="1" ht="17.25" customHeight="1" x14ac:dyDescent="0.25">
      <c r="A866" s="100" t="s">
        <v>808</v>
      </c>
      <c r="B866" s="120" t="s">
        <v>906</v>
      </c>
      <c r="C866" s="115" t="s">
        <v>3337</v>
      </c>
      <c r="D866" s="343">
        <v>92</v>
      </c>
      <c r="E866" s="103"/>
      <c r="F866" s="340">
        <v>28</v>
      </c>
      <c r="G866" s="341">
        <v>336</v>
      </c>
      <c r="H866" s="103"/>
      <c r="I866" s="104">
        <f t="shared" si="48"/>
        <v>428</v>
      </c>
      <c r="J866" s="103"/>
      <c r="K866" s="342">
        <v>13</v>
      </c>
      <c r="L866" s="103"/>
      <c r="M866" s="177">
        <f t="shared" si="47"/>
        <v>441</v>
      </c>
      <c r="N866" s="105"/>
      <c r="O866" s="106">
        <f t="shared" si="46"/>
        <v>0</v>
      </c>
      <c r="P866" s="120" t="s">
        <v>906</v>
      </c>
      <c r="Q866" s="205"/>
    </row>
    <row r="867" spans="1:17" s="89" customFormat="1" ht="17.25" customHeight="1" x14ac:dyDescent="0.25">
      <c r="A867" s="100" t="s">
        <v>808</v>
      </c>
      <c r="B867" s="120" t="s">
        <v>907</v>
      </c>
      <c r="C867" s="115" t="s">
        <v>3338</v>
      </c>
      <c r="D867" s="343">
        <v>60</v>
      </c>
      <c r="E867" s="103"/>
      <c r="F867" s="340">
        <v>11</v>
      </c>
      <c r="G867" s="341">
        <v>350</v>
      </c>
      <c r="H867" s="103"/>
      <c r="I867" s="104">
        <f t="shared" si="48"/>
        <v>410</v>
      </c>
      <c r="J867" s="103"/>
      <c r="K867" s="342">
        <v>15</v>
      </c>
      <c r="L867" s="103"/>
      <c r="M867" s="177">
        <f t="shared" si="47"/>
        <v>425</v>
      </c>
      <c r="N867" s="105"/>
      <c r="O867" s="106">
        <f t="shared" si="46"/>
        <v>0</v>
      </c>
      <c r="P867" s="120" t="s">
        <v>907</v>
      </c>
      <c r="Q867" s="205"/>
    </row>
    <row r="868" spans="1:17" s="89" customFormat="1" ht="17.25" customHeight="1" x14ac:dyDescent="0.25">
      <c r="A868" s="100" t="s">
        <v>808</v>
      </c>
      <c r="B868" s="120" t="s">
        <v>908</v>
      </c>
      <c r="C868" s="115" t="s">
        <v>3339</v>
      </c>
      <c r="D868" s="343">
        <v>75</v>
      </c>
      <c r="E868" s="103"/>
      <c r="F868" s="340">
        <v>15</v>
      </c>
      <c r="G868" s="341">
        <v>190</v>
      </c>
      <c r="H868" s="103"/>
      <c r="I868" s="104">
        <f t="shared" si="48"/>
        <v>265</v>
      </c>
      <c r="J868" s="103"/>
      <c r="K868" s="342">
        <v>19</v>
      </c>
      <c r="L868" s="103"/>
      <c r="M868" s="177">
        <f t="shared" si="47"/>
        <v>284</v>
      </c>
      <c r="N868" s="105"/>
      <c r="O868" s="106">
        <f t="shared" si="46"/>
        <v>0</v>
      </c>
      <c r="P868" s="120" t="s">
        <v>908</v>
      </c>
      <c r="Q868" s="205"/>
    </row>
    <row r="869" spans="1:17" s="89" customFormat="1" ht="17.25" customHeight="1" x14ac:dyDescent="0.25">
      <c r="A869" s="100" t="s">
        <v>808</v>
      </c>
      <c r="B869" s="120" t="s">
        <v>909</v>
      </c>
      <c r="C869" s="115" t="s">
        <v>3340</v>
      </c>
      <c r="D869" s="343">
        <v>148</v>
      </c>
      <c r="E869" s="103"/>
      <c r="F869" s="340">
        <v>27</v>
      </c>
      <c r="G869" s="341">
        <v>266</v>
      </c>
      <c r="H869" s="103"/>
      <c r="I869" s="104">
        <f t="shared" si="48"/>
        <v>414</v>
      </c>
      <c r="J869" s="103"/>
      <c r="K869" s="342">
        <v>23</v>
      </c>
      <c r="L869" s="103"/>
      <c r="M869" s="177">
        <f t="shared" si="47"/>
        <v>437</v>
      </c>
      <c r="N869" s="105"/>
      <c r="O869" s="106">
        <f t="shared" si="46"/>
        <v>0</v>
      </c>
      <c r="P869" s="120" t="s">
        <v>909</v>
      </c>
      <c r="Q869" s="205"/>
    </row>
    <row r="870" spans="1:17" s="89" customFormat="1" ht="17.25" customHeight="1" x14ac:dyDescent="0.25">
      <c r="A870" s="100" t="s">
        <v>808</v>
      </c>
      <c r="B870" s="120" t="s">
        <v>910</v>
      </c>
      <c r="C870" s="115" t="s">
        <v>3341</v>
      </c>
      <c r="D870" s="343">
        <v>95</v>
      </c>
      <c r="E870" s="103"/>
      <c r="F870" s="340">
        <v>14</v>
      </c>
      <c r="G870" s="341">
        <v>304</v>
      </c>
      <c r="H870" s="103"/>
      <c r="I870" s="104">
        <f t="shared" si="48"/>
        <v>399</v>
      </c>
      <c r="J870" s="103"/>
      <c r="K870" s="342">
        <v>7</v>
      </c>
      <c r="L870" s="103"/>
      <c r="M870" s="177">
        <f t="shared" si="47"/>
        <v>406</v>
      </c>
      <c r="N870" s="105"/>
      <c r="O870" s="106">
        <f t="shared" si="46"/>
        <v>0</v>
      </c>
      <c r="P870" s="120" t="s">
        <v>910</v>
      </c>
      <c r="Q870" s="205"/>
    </row>
    <row r="871" spans="1:17" s="89" customFormat="1" ht="17.25" customHeight="1" x14ac:dyDescent="0.25">
      <c r="A871" s="100" t="s">
        <v>808</v>
      </c>
      <c r="B871" s="120" t="s">
        <v>911</v>
      </c>
      <c r="C871" s="115" t="s">
        <v>3342</v>
      </c>
      <c r="D871" s="343">
        <v>112</v>
      </c>
      <c r="E871" s="103"/>
      <c r="F871" s="340">
        <v>16</v>
      </c>
      <c r="G871" s="341">
        <v>260</v>
      </c>
      <c r="H871" s="103"/>
      <c r="I871" s="104">
        <f t="shared" si="48"/>
        <v>372</v>
      </c>
      <c r="J871" s="103"/>
      <c r="K871" s="342">
        <v>11</v>
      </c>
      <c r="L871" s="103"/>
      <c r="M871" s="177">
        <f t="shared" si="47"/>
        <v>383</v>
      </c>
      <c r="N871" s="105"/>
      <c r="O871" s="106">
        <f t="shared" si="46"/>
        <v>0</v>
      </c>
      <c r="P871" s="120" t="s">
        <v>911</v>
      </c>
      <c r="Q871" s="205"/>
    </row>
    <row r="872" spans="1:17" s="89" customFormat="1" ht="17.25" customHeight="1" x14ac:dyDescent="0.25">
      <c r="A872" s="100" t="s">
        <v>808</v>
      </c>
      <c r="B872" s="120" t="s">
        <v>912</v>
      </c>
      <c r="C872" s="115" t="s">
        <v>3343</v>
      </c>
      <c r="D872" s="343">
        <v>145</v>
      </c>
      <c r="E872" s="103"/>
      <c r="F872" s="340">
        <v>14</v>
      </c>
      <c r="G872" s="341">
        <v>155</v>
      </c>
      <c r="H872" s="103"/>
      <c r="I872" s="104">
        <f t="shared" si="48"/>
        <v>300</v>
      </c>
      <c r="J872" s="103"/>
      <c r="K872" s="342">
        <v>19</v>
      </c>
      <c r="L872" s="103"/>
      <c r="M872" s="177">
        <f t="shared" si="47"/>
        <v>319</v>
      </c>
      <c r="N872" s="105"/>
      <c r="O872" s="106">
        <f t="shared" si="46"/>
        <v>0</v>
      </c>
      <c r="P872" s="120" t="s">
        <v>912</v>
      </c>
      <c r="Q872" s="205"/>
    </row>
    <row r="873" spans="1:17" s="89" customFormat="1" ht="17.25" customHeight="1" x14ac:dyDescent="0.25">
      <c r="A873" s="100" t="s">
        <v>808</v>
      </c>
      <c r="B873" s="120" t="s">
        <v>913</v>
      </c>
      <c r="C873" s="115" t="s">
        <v>3344</v>
      </c>
      <c r="D873" s="343">
        <v>62</v>
      </c>
      <c r="E873" s="103"/>
      <c r="F873" s="340">
        <v>13</v>
      </c>
      <c r="G873" s="341">
        <v>150</v>
      </c>
      <c r="H873" s="103"/>
      <c r="I873" s="104">
        <f t="shared" si="48"/>
        <v>212</v>
      </c>
      <c r="J873" s="103"/>
      <c r="K873" s="342">
        <v>19</v>
      </c>
      <c r="L873" s="103"/>
      <c r="M873" s="177">
        <f t="shared" si="47"/>
        <v>231</v>
      </c>
      <c r="N873" s="105"/>
      <c r="O873" s="106">
        <f t="shared" si="46"/>
        <v>0</v>
      </c>
      <c r="P873" s="120" t="s">
        <v>913</v>
      </c>
      <c r="Q873" s="205"/>
    </row>
    <row r="874" spans="1:17" s="89" customFormat="1" ht="17.25" customHeight="1" thickBot="1" x14ac:dyDescent="0.3">
      <c r="A874" s="164" t="s">
        <v>808</v>
      </c>
      <c r="B874" s="165" t="s">
        <v>914</v>
      </c>
      <c r="C874" s="402" t="s">
        <v>3345</v>
      </c>
      <c r="D874" s="391">
        <v>167</v>
      </c>
      <c r="E874" s="167"/>
      <c r="F874" s="392">
        <v>7</v>
      </c>
      <c r="G874" s="393">
        <v>70</v>
      </c>
      <c r="H874" s="167"/>
      <c r="I874" s="168">
        <f t="shared" si="48"/>
        <v>237</v>
      </c>
      <c r="J874" s="167"/>
      <c r="K874" s="394">
        <v>15</v>
      </c>
      <c r="L874" s="167"/>
      <c r="M874" s="168">
        <f t="shared" si="47"/>
        <v>252</v>
      </c>
      <c r="N874" s="167"/>
      <c r="O874" s="169">
        <f t="shared" si="46"/>
        <v>0</v>
      </c>
      <c r="P874" s="165" t="s">
        <v>914</v>
      </c>
      <c r="Q874" s="205"/>
    </row>
    <row r="875" spans="1:17" s="107" customFormat="1" ht="17.25" customHeight="1" x14ac:dyDescent="0.25">
      <c r="A875" s="178" t="s">
        <v>915</v>
      </c>
      <c r="B875" s="179" t="s">
        <v>916</v>
      </c>
      <c r="C875" s="92" t="s">
        <v>3346</v>
      </c>
      <c r="D875" s="403">
        <v>0</v>
      </c>
      <c r="E875" s="180"/>
      <c r="F875" s="404">
        <v>0</v>
      </c>
      <c r="G875" s="405">
        <v>0</v>
      </c>
      <c r="H875" s="93"/>
      <c r="I875" s="94">
        <f t="shared" si="48"/>
        <v>0</v>
      </c>
      <c r="J875" s="93"/>
      <c r="K875" s="384">
        <v>0</v>
      </c>
      <c r="L875" s="93"/>
      <c r="M875" s="94">
        <f t="shared" si="47"/>
        <v>0</v>
      </c>
      <c r="N875" s="93"/>
      <c r="O875" s="98">
        <f t="shared" si="46"/>
        <v>0</v>
      </c>
      <c r="P875" s="320" t="s">
        <v>916</v>
      </c>
      <c r="Q875" s="196"/>
    </row>
    <row r="876" spans="1:17" s="107" customFormat="1" ht="17.25" customHeight="1" x14ac:dyDescent="0.25">
      <c r="A876" s="95" t="s">
        <v>915</v>
      </c>
      <c r="B876" s="119" t="s">
        <v>917</v>
      </c>
      <c r="C876" s="123" t="s">
        <v>3347</v>
      </c>
      <c r="D876" s="353">
        <v>0</v>
      </c>
      <c r="E876" s="97"/>
      <c r="F876" s="354">
        <v>0</v>
      </c>
      <c r="G876" s="355">
        <v>0</v>
      </c>
      <c r="H876" s="97"/>
      <c r="I876" s="94">
        <f t="shared" si="48"/>
        <v>0</v>
      </c>
      <c r="J876" s="97"/>
      <c r="K876" s="356">
        <v>0</v>
      </c>
      <c r="L876" s="97"/>
      <c r="M876" s="132">
        <f t="shared" si="47"/>
        <v>0</v>
      </c>
      <c r="N876" s="93"/>
      <c r="O876" s="99">
        <f t="shared" si="46"/>
        <v>0</v>
      </c>
      <c r="P876" s="316" t="s">
        <v>917</v>
      </c>
      <c r="Q876" s="196"/>
    </row>
    <row r="877" spans="1:17" s="107" customFormat="1" ht="17.25" customHeight="1" x14ac:dyDescent="0.25">
      <c r="A877" s="95" t="s">
        <v>915</v>
      </c>
      <c r="B877" s="119" t="s">
        <v>918</v>
      </c>
      <c r="C877" s="92" t="s">
        <v>3348</v>
      </c>
      <c r="D877" s="353">
        <v>0</v>
      </c>
      <c r="E877" s="97"/>
      <c r="F877" s="354">
        <v>0</v>
      </c>
      <c r="G877" s="355">
        <v>0</v>
      </c>
      <c r="H877" s="97"/>
      <c r="I877" s="94">
        <f t="shared" si="48"/>
        <v>0</v>
      </c>
      <c r="J877" s="97"/>
      <c r="K877" s="356">
        <v>0</v>
      </c>
      <c r="L877" s="97"/>
      <c r="M877" s="132">
        <f t="shared" si="47"/>
        <v>0</v>
      </c>
      <c r="N877" s="93"/>
      <c r="O877" s="99">
        <f t="shared" si="46"/>
        <v>0</v>
      </c>
      <c r="P877" s="316" t="s">
        <v>918</v>
      </c>
      <c r="Q877" s="196"/>
    </row>
    <row r="878" spans="1:17" s="107" customFormat="1" ht="17.25" customHeight="1" x14ac:dyDescent="0.25">
      <c r="A878" s="95" t="s">
        <v>915</v>
      </c>
      <c r="B878" s="119" t="s">
        <v>919</v>
      </c>
      <c r="C878" s="123" t="s">
        <v>3349</v>
      </c>
      <c r="D878" s="353">
        <v>0</v>
      </c>
      <c r="E878" s="97"/>
      <c r="F878" s="354">
        <v>0</v>
      </c>
      <c r="G878" s="355">
        <v>0</v>
      </c>
      <c r="H878" s="97"/>
      <c r="I878" s="94">
        <f t="shared" si="48"/>
        <v>0</v>
      </c>
      <c r="J878" s="97"/>
      <c r="K878" s="356">
        <v>0</v>
      </c>
      <c r="L878" s="97"/>
      <c r="M878" s="132">
        <f t="shared" si="47"/>
        <v>0</v>
      </c>
      <c r="N878" s="93"/>
      <c r="O878" s="99">
        <f t="shared" si="46"/>
        <v>0</v>
      </c>
      <c r="P878" s="316" t="s">
        <v>919</v>
      </c>
      <c r="Q878" s="196"/>
    </row>
    <row r="879" spans="1:17" s="89" customFormat="1" ht="17.25" customHeight="1" x14ac:dyDescent="0.25">
      <c r="A879" s="100" t="s">
        <v>915</v>
      </c>
      <c r="B879" s="120" t="s">
        <v>920</v>
      </c>
      <c r="C879" s="139" t="s">
        <v>3350</v>
      </c>
      <c r="D879" s="343">
        <v>262</v>
      </c>
      <c r="E879" s="103"/>
      <c r="F879" s="340">
        <v>22</v>
      </c>
      <c r="G879" s="341">
        <v>76</v>
      </c>
      <c r="H879" s="103"/>
      <c r="I879" s="104">
        <f t="shared" si="48"/>
        <v>338</v>
      </c>
      <c r="J879" s="103"/>
      <c r="K879" s="342">
        <v>10</v>
      </c>
      <c r="L879" s="103"/>
      <c r="M879" s="177">
        <f t="shared" si="47"/>
        <v>348</v>
      </c>
      <c r="N879" s="105"/>
      <c r="O879" s="106">
        <f t="shared" si="46"/>
        <v>0</v>
      </c>
      <c r="P879" s="120" t="s">
        <v>920</v>
      </c>
      <c r="Q879" s="205"/>
    </row>
    <row r="880" spans="1:17" s="107" customFormat="1" ht="17.25" customHeight="1" x14ac:dyDescent="0.25">
      <c r="A880" s="95" t="s">
        <v>915</v>
      </c>
      <c r="B880" s="119" t="s">
        <v>921</v>
      </c>
      <c r="C880" s="92" t="s">
        <v>3351</v>
      </c>
      <c r="D880" s="353">
        <v>0</v>
      </c>
      <c r="E880" s="97"/>
      <c r="F880" s="354">
        <v>0</v>
      </c>
      <c r="G880" s="355">
        <v>0</v>
      </c>
      <c r="H880" s="97"/>
      <c r="I880" s="94">
        <f t="shared" si="48"/>
        <v>0</v>
      </c>
      <c r="J880" s="97"/>
      <c r="K880" s="356">
        <v>0</v>
      </c>
      <c r="L880" s="97"/>
      <c r="M880" s="132">
        <f t="shared" si="47"/>
        <v>0</v>
      </c>
      <c r="N880" s="93"/>
      <c r="O880" s="99">
        <f t="shared" si="46"/>
        <v>0</v>
      </c>
      <c r="P880" s="316" t="s">
        <v>921</v>
      </c>
      <c r="Q880" s="196"/>
    </row>
    <row r="881" spans="1:17" s="107" customFormat="1" ht="17.25" customHeight="1" x14ac:dyDescent="0.25">
      <c r="A881" s="95" t="s">
        <v>915</v>
      </c>
      <c r="B881" s="119" t="s">
        <v>922</v>
      </c>
      <c r="C881" s="92" t="s">
        <v>3352</v>
      </c>
      <c r="D881" s="353">
        <v>0</v>
      </c>
      <c r="E881" s="97"/>
      <c r="F881" s="354">
        <v>0</v>
      </c>
      <c r="G881" s="355">
        <v>0</v>
      </c>
      <c r="H881" s="97"/>
      <c r="I881" s="94">
        <f t="shared" si="48"/>
        <v>0</v>
      </c>
      <c r="J881" s="97"/>
      <c r="K881" s="356">
        <v>0</v>
      </c>
      <c r="L881" s="97"/>
      <c r="M881" s="132">
        <f t="shared" si="47"/>
        <v>0</v>
      </c>
      <c r="N881" s="93"/>
      <c r="O881" s="99">
        <f t="shared" ref="O881:O944" si="49">SUM((D881*E881),(G881*H881),(I881*J881),(K881*L881),(M881*N881))</f>
        <v>0</v>
      </c>
      <c r="P881" s="316" t="s">
        <v>922</v>
      </c>
      <c r="Q881" s="196"/>
    </row>
    <row r="882" spans="1:17" s="107" customFormat="1" ht="17.25" customHeight="1" x14ac:dyDescent="0.25">
      <c r="A882" s="95" t="s">
        <v>915</v>
      </c>
      <c r="B882" s="119" t="s">
        <v>923</v>
      </c>
      <c r="C882" s="92" t="s">
        <v>3353</v>
      </c>
      <c r="D882" s="353">
        <v>0</v>
      </c>
      <c r="E882" s="97"/>
      <c r="F882" s="354">
        <v>0</v>
      </c>
      <c r="G882" s="355">
        <v>0</v>
      </c>
      <c r="H882" s="97"/>
      <c r="I882" s="94">
        <f t="shared" si="48"/>
        <v>0</v>
      </c>
      <c r="J882" s="97"/>
      <c r="K882" s="356">
        <v>0</v>
      </c>
      <c r="L882" s="97"/>
      <c r="M882" s="132">
        <f t="shared" si="47"/>
        <v>0</v>
      </c>
      <c r="N882" s="93"/>
      <c r="O882" s="99">
        <f t="shared" si="49"/>
        <v>0</v>
      </c>
      <c r="P882" s="316" t="s">
        <v>923</v>
      </c>
      <c r="Q882" s="196"/>
    </row>
    <row r="883" spans="1:17" s="107" customFormat="1" ht="17.25" customHeight="1" x14ac:dyDescent="0.25">
      <c r="A883" s="95" t="s">
        <v>915</v>
      </c>
      <c r="B883" s="119" t="s">
        <v>924</v>
      </c>
      <c r="C883" s="123" t="s">
        <v>3354</v>
      </c>
      <c r="D883" s="353">
        <v>0</v>
      </c>
      <c r="E883" s="97"/>
      <c r="F883" s="354">
        <v>0</v>
      </c>
      <c r="G883" s="355">
        <v>0</v>
      </c>
      <c r="H883" s="97"/>
      <c r="I883" s="94">
        <f t="shared" si="48"/>
        <v>0</v>
      </c>
      <c r="J883" s="97"/>
      <c r="K883" s="356">
        <v>0</v>
      </c>
      <c r="L883" s="97"/>
      <c r="M883" s="132">
        <f t="shared" si="47"/>
        <v>0</v>
      </c>
      <c r="N883" s="93"/>
      <c r="O883" s="99">
        <f t="shared" si="49"/>
        <v>0</v>
      </c>
      <c r="P883" s="316" t="s">
        <v>924</v>
      </c>
      <c r="Q883" s="196"/>
    </row>
    <row r="884" spans="1:17" s="107" customFormat="1" ht="17.25" customHeight="1" x14ac:dyDescent="0.25">
      <c r="A884" s="95" t="s">
        <v>915</v>
      </c>
      <c r="B884" s="119" t="s">
        <v>925</v>
      </c>
      <c r="C884" s="126" t="s">
        <v>3355</v>
      </c>
      <c r="D884" s="353">
        <v>0</v>
      </c>
      <c r="E884" s="97"/>
      <c r="F884" s="354">
        <v>0</v>
      </c>
      <c r="G884" s="355">
        <v>0</v>
      </c>
      <c r="H884" s="97"/>
      <c r="I884" s="94">
        <f t="shared" si="48"/>
        <v>0</v>
      </c>
      <c r="J884" s="97"/>
      <c r="K884" s="356">
        <v>0</v>
      </c>
      <c r="L884" s="97"/>
      <c r="M884" s="132">
        <f t="shared" si="47"/>
        <v>0</v>
      </c>
      <c r="N884" s="93"/>
      <c r="O884" s="99">
        <f t="shared" si="49"/>
        <v>0</v>
      </c>
      <c r="P884" s="316" t="s">
        <v>925</v>
      </c>
      <c r="Q884" s="196"/>
    </row>
    <row r="885" spans="1:17" s="107" customFormat="1" ht="17.25" customHeight="1" x14ac:dyDescent="0.25">
      <c r="A885" s="95" t="s">
        <v>915</v>
      </c>
      <c r="B885" s="119" t="s">
        <v>926</v>
      </c>
      <c r="C885" s="126" t="s">
        <v>3356</v>
      </c>
      <c r="D885" s="353">
        <v>0</v>
      </c>
      <c r="E885" s="97"/>
      <c r="F885" s="354">
        <v>0</v>
      </c>
      <c r="G885" s="355">
        <v>0</v>
      </c>
      <c r="H885" s="97"/>
      <c r="I885" s="94">
        <f t="shared" si="48"/>
        <v>0</v>
      </c>
      <c r="J885" s="97"/>
      <c r="K885" s="356">
        <v>0</v>
      </c>
      <c r="L885" s="97"/>
      <c r="M885" s="132">
        <f t="shared" si="47"/>
        <v>0</v>
      </c>
      <c r="N885" s="93"/>
      <c r="O885" s="99">
        <f t="shared" si="49"/>
        <v>0</v>
      </c>
      <c r="P885" s="316" t="s">
        <v>926</v>
      </c>
      <c r="Q885" s="196"/>
    </row>
    <row r="886" spans="1:17" s="89" customFormat="1" ht="17.25" customHeight="1" x14ac:dyDescent="0.25">
      <c r="A886" s="100" t="s">
        <v>915</v>
      </c>
      <c r="B886" s="120" t="s">
        <v>927</v>
      </c>
      <c r="C886" s="139" t="s">
        <v>3357</v>
      </c>
      <c r="D886" s="343">
        <v>130</v>
      </c>
      <c r="E886" s="103"/>
      <c r="F886" s="340">
        <v>33</v>
      </c>
      <c r="G886" s="341">
        <v>216</v>
      </c>
      <c r="H886" s="103"/>
      <c r="I886" s="104">
        <f t="shared" si="48"/>
        <v>346</v>
      </c>
      <c r="J886" s="103"/>
      <c r="K886" s="342">
        <v>10</v>
      </c>
      <c r="L886" s="103"/>
      <c r="M886" s="177">
        <f t="shared" si="47"/>
        <v>356</v>
      </c>
      <c r="N886" s="105"/>
      <c r="O886" s="106">
        <f t="shared" si="49"/>
        <v>0</v>
      </c>
      <c r="P886" s="120" t="s">
        <v>927</v>
      </c>
      <c r="Q886" s="205"/>
    </row>
    <row r="887" spans="1:17" s="107" customFormat="1" ht="17.25" customHeight="1" x14ac:dyDescent="0.25">
      <c r="A887" s="95" t="s">
        <v>915</v>
      </c>
      <c r="B887" s="119" t="s">
        <v>928</v>
      </c>
      <c r="C887" s="92" t="s">
        <v>3358</v>
      </c>
      <c r="D887" s="373">
        <v>0</v>
      </c>
      <c r="E887" s="97"/>
      <c r="F887" s="354">
        <v>0</v>
      </c>
      <c r="G887" s="355">
        <v>0</v>
      </c>
      <c r="H887" s="97"/>
      <c r="I887" s="94">
        <f t="shared" si="48"/>
        <v>0</v>
      </c>
      <c r="J887" s="97"/>
      <c r="K887" s="356">
        <v>0</v>
      </c>
      <c r="L887" s="97"/>
      <c r="M887" s="132">
        <f t="shared" si="47"/>
        <v>0</v>
      </c>
      <c r="N887" s="93"/>
      <c r="O887" s="99">
        <f t="shared" si="49"/>
        <v>0</v>
      </c>
      <c r="P887" s="316" t="s">
        <v>928</v>
      </c>
      <c r="Q887" s="196"/>
    </row>
    <row r="888" spans="1:17" s="89" customFormat="1" ht="17.25" customHeight="1" x14ac:dyDescent="0.25">
      <c r="A888" s="100" t="s">
        <v>915</v>
      </c>
      <c r="B888" s="120" t="s">
        <v>929</v>
      </c>
      <c r="C888" s="115" t="s">
        <v>3359</v>
      </c>
      <c r="D888" s="343">
        <v>127</v>
      </c>
      <c r="E888" s="103"/>
      <c r="F888" s="340">
        <v>13</v>
      </c>
      <c r="G888" s="341">
        <v>335</v>
      </c>
      <c r="H888" s="103"/>
      <c r="I888" s="104">
        <f t="shared" si="48"/>
        <v>462</v>
      </c>
      <c r="J888" s="103"/>
      <c r="K888" s="342">
        <v>0</v>
      </c>
      <c r="L888" s="103"/>
      <c r="M888" s="177">
        <f t="shared" si="47"/>
        <v>462</v>
      </c>
      <c r="N888" s="105"/>
      <c r="O888" s="106">
        <f t="shared" si="49"/>
        <v>0</v>
      </c>
      <c r="P888" s="120" t="s">
        <v>929</v>
      </c>
      <c r="Q888" s="205"/>
    </row>
    <row r="889" spans="1:17" s="107" customFormat="1" ht="17.25" customHeight="1" x14ac:dyDescent="0.25">
      <c r="A889" s="95" t="s">
        <v>915</v>
      </c>
      <c r="B889" s="119" t="s">
        <v>930</v>
      </c>
      <c r="C889" s="92" t="s">
        <v>3360</v>
      </c>
      <c r="D889" s="353">
        <v>0</v>
      </c>
      <c r="E889" s="97"/>
      <c r="F889" s="354">
        <v>0</v>
      </c>
      <c r="G889" s="355">
        <v>0</v>
      </c>
      <c r="H889" s="97"/>
      <c r="I889" s="94">
        <f t="shared" si="48"/>
        <v>0</v>
      </c>
      <c r="J889" s="97"/>
      <c r="K889" s="356">
        <v>0</v>
      </c>
      <c r="L889" s="97"/>
      <c r="M889" s="132">
        <f t="shared" si="47"/>
        <v>0</v>
      </c>
      <c r="N889" s="93"/>
      <c r="O889" s="99">
        <f t="shared" si="49"/>
        <v>0</v>
      </c>
      <c r="P889" s="316" t="s">
        <v>930</v>
      </c>
      <c r="Q889" s="196"/>
    </row>
    <row r="890" spans="1:17" s="89" customFormat="1" ht="17.25" customHeight="1" x14ac:dyDescent="0.25">
      <c r="A890" s="100" t="s">
        <v>915</v>
      </c>
      <c r="B890" s="120" t="s">
        <v>931</v>
      </c>
      <c r="C890" s="115" t="s">
        <v>3361</v>
      </c>
      <c r="D890" s="343">
        <v>210</v>
      </c>
      <c r="E890" s="103"/>
      <c r="F890" s="340">
        <v>12</v>
      </c>
      <c r="G890" s="341">
        <v>116</v>
      </c>
      <c r="H890" s="103"/>
      <c r="I890" s="104">
        <f t="shared" si="48"/>
        <v>326</v>
      </c>
      <c r="J890" s="103"/>
      <c r="K890" s="342">
        <v>5</v>
      </c>
      <c r="L890" s="103"/>
      <c r="M890" s="177">
        <f t="shared" si="47"/>
        <v>331</v>
      </c>
      <c r="N890" s="105"/>
      <c r="O890" s="106">
        <f t="shared" si="49"/>
        <v>0</v>
      </c>
      <c r="P890" s="120" t="s">
        <v>931</v>
      </c>
      <c r="Q890" s="205"/>
    </row>
    <row r="891" spans="1:17" s="107" customFormat="1" ht="17.25" customHeight="1" x14ac:dyDescent="0.25">
      <c r="A891" s="95" t="s">
        <v>915</v>
      </c>
      <c r="B891" s="119" t="s">
        <v>932</v>
      </c>
      <c r="C891" s="92" t="s">
        <v>3362</v>
      </c>
      <c r="D891" s="373">
        <v>0</v>
      </c>
      <c r="E891" s="97"/>
      <c r="F891" s="354">
        <v>0</v>
      </c>
      <c r="G891" s="355">
        <v>0</v>
      </c>
      <c r="H891" s="97"/>
      <c r="I891" s="94">
        <f t="shared" si="48"/>
        <v>0</v>
      </c>
      <c r="J891" s="97"/>
      <c r="K891" s="356">
        <v>0</v>
      </c>
      <c r="L891" s="97"/>
      <c r="M891" s="132">
        <f t="shared" si="47"/>
        <v>0</v>
      </c>
      <c r="N891" s="93"/>
      <c r="O891" s="99">
        <f t="shared" si="49"/>
        <v>0</v>
      </c>
      <c r="P891" s="316" t="s">
        <v>932</v>
      </c>
      <c r="Q891" s="196"/>
    </row>
    <row r="892" spans="1:17" s="107" customFormat="1" ht="17.25" customHeight="1" x14ac:dyDescent="0.25">
      <c r="A892" s="95" t="s">
        <v>915</v>
      </c>
      <c r="B892" s="119" t="s">
        <v>933</v>
      </c>
      <c r="C892" s="92" t="s">
        <v>3363</v>
      </c>
      <c r="D892" s="353">
        <v>0</v>
      </c>
      <c r="E892" s="97"/>
      <c r="F892" s="354">
        <v>0</v>
      </c>
      <c r="G892" s="355">
        <v>0</v>
      </c>
      <c r="H892" s="97"/>
      <c r="I892" s="94">
        <f t="shared" si="48"/>
        <v>0</v>
      </c>
      <c r="J892" s="97"/>
      <c r="K892" s="356">
        <v>0</v>
      </c>
      <c r="L892" s="97"/>
      <c r="M892" s="132">
        <f t="shared" si="47"/>
        <v>0</v>
      </c>
      <c r="N892" s="93"/>
      <c r="O892" s="99">
        <f t="shared" si="49"/>
        <v>0</v>
      </c>
      <c r="P892" s="316" t="s">
        <v>933</v>
      </c>
      <c r="Q892" s="196"/>
    </row>
    <row r="893" spans="1:17" s="107" customFormat="1" ht="17.25" customHeight="1" x14ac:dyDescent="0.25">
      <c r="A893" s="152" t="s">
        <v>915</v>
      </c>
      <c r="B893" s="153" t="s">
        <v>934</v>
      </c>
      <c r="C893" s="154" t="s">
        <v>3364</v>
      </c>
      <c r="D893" s="369">
        <v>0</v>
      </c>
      <c r="E893" s="155"/>
      <c r="F893" s="370">
        <v>0</v>
      </c>
      <c r="G893" s="371">
        <v>0</v>
      </c>
      <c r="H893" s="155"/>
      <c r="I893" s="156">
        <f t="shared" si="48"/>
        <v>0</v>
      </c>
      <c r="J893" s="155"/>
      <c r="K893" s="389">
        <v>0</v>
      </c>
      <c r="L893" s="155"/>
      <c r="M893" s="156">
        <f t="shared" si="47"/>
        <v>0</v>
      </c>
      <c r="N893" s="155"/>
      <c r="O893" s="157">
        <f t="shared" si="49"/>
        <v>0</v>
      </c>
      <c r="P893" s="317" t="s">
        <v>934</v>
      </c>
      <c r="Q893" s="196"/>
    </row>
    <row r="894" spans="1:17" s="89" customFormat="1" ht="17.25" customHeight="1" x14ac:dyDescent="0.25">
      <c r="A894" s="113" t="s">
        <v>915</v>
      </c>
      <c r="B894" s="118" t="s">
        <v>935</v>
      </c>
      <c r="C894" s="115" t="s">
        <v>3365</v>
      </c>
      <c r="D894" s="348">
        <v>12</v>
      </c>
      <c r="E894" s="105"/>
      <c r="F894" s="349">
        <v>2</v>
      </c>
      <c r="G894" s="350">
        <v>116</v>
      </c>
      <c r="H894" s="105"/>
      <c r="I894" s="104">
        <f t="shared" si="48"/>
        <v>128</v>
      </c>
      <c r="J894" s="105"/>
      <c r="K894" s="351">
        <v>0</v>
      </c>
      <c r="L894" s="105"/>
      <c r="M894" s="104">
        <f t="shared" si="47"/>
        <v>128</v>
      </c>
      <c r="N894" s="105"/>
      <c r="O894" s="116">
        <f t="shared" si="49"/>
        <v>0</v>
      </c>
      <c r="P894" s="118" t="s">
        <v>935</v>
      </c>
      <c r="Q894" s="205"/>
    </row>
    <row r="895" spans="1:17" s="89" customFormat="1" ht="17.25" customHeight="1" x14ac:dyDescent="0.25">
      <c r="A895" s="100" t="s">
        <v>915</v>
      </c>
      <c r="B895" s="120" t="s">
        <v>936</v>
      </c>
      <c r="C895" s="115" t="s">
        <v>3366</v>
      </c>
      <c r="D895" s="343">
        <v>70</v>
      </c>
      <c r="E895" s="103"/>
      <c r="F895" s="340">
        <v>12</v>
      </c>
      <c r="G895" s="341">
        <v>231</v>
      </c>
      <c r="H895" s="103"/>
      <c r="I895" s="104">
        <f t="shared" si="48"/>
        <v>301</v>
      </c>
      <c r="J895" s="103"/>
      <c r="K895" s="342">
        <v>0</v>
      </c>
      <c r="L895" s="103"/>
      <c r="M895" s="177">
        <f t="shared" si="47"/>
        <v>301</v>
      </c>
      <c r="N895" s="105"/>
      <c r="O895" s="106">
        <f t="shared" si="49"/>
        <v>0</v>
      </c>
      <c r="P895" s="120" t="s">
        <v>936</v>
      </c>
      <c r="Q895" s="205"/>
    </row>
    <row r="896" spans="1:17" s="107" customFormat="1" ht="17.25" customHeight="1" x14ac:dyDescent="0.25">
      <c r="A896" s="95" t="s">
        <v>915</v>
      </c>
      <c r="B896" s="119" t="s">
        <v>937</v>
      </c>
      <c r="C896" s="92" t="s">
        <v>3367</v>
      </c>
      <c r="D896" s="353">
        <v>0</v>
      </c>
      <c r="E896" s="97"/>
      <c r="F896" s="354">
        <v>0</v>
      </c>
      <c r="G896" s="355">
        <v>0</v>
      </c>
      <c r="H896" s="97"/>
      <c r="I896" s="94">
        <f t="shared" si="48"/>
        <v>0</v>
      </c>
      <c r="J896" s="97"/>
      <c r="K896" s="356">
        <v>0</v>
      </c>
      <c r="L896" s="97"/>
      <c r="M896" s="132">
        <f t="shared" si="47"/>
        <v>0</v>
      </c>
      <c r="N896" s="93"/>
      <c r="O896" s="99">
        <f t="shared" si="49"/>
        <v>0</v>
      </c>
      <c r="P896" s="119" t="s">
        <v>937</v>
      </c>
      <c r="Q896" s="196"/>
    </row>
    <row r="897" spans="1:17" s="89" customFormat="1" ht="17.25" customHeight="1" x14ac:dyDescent="0.25">
      <c r="A897" s="100" t="s">
        <v>915</v>
      </c>
      <c r="B897" s="120" t="s">
        <v>938</v>
      </c>
      <c r="C897" s="115" t="s">
        <v>3368</v>
      </c>
      <c r="D897" s="343">
        <v>140</v>
      </c>
      <c r="E897" s="103"/>
      <c r="F897" s="340">
        <v>28</v>
      </c>
      <c r="G897" s="341">
        <v>200</v>
      </c>
      <c r="H897" s="103"/>
      <c r="I897" s="104">
        <f t="shared" si="48"/>
        <v>340</v>
      </c>
      <c r="J897" s="103"/>
      <c r="K897" s="342">
        <v>0</v>
      </c>
      <c r="L897" s="103"/>
      <c r="M897" s="177">
        <f t="shared" si="47"/>
        <v>340</v>
      </c>
      <c r="N897" s="105"/>
      <c r="O897" s="106">
        <f t="shared" si="49"/>
        <v>0</v>
      </c>
      <c r="P897" s="120" t="s">
        <v>938</v>
      </c>
      <c r="Q897" s="205"/>
    </row>
    <row r="898" spans="1:17" s="89" customFormat="1" ht="17.25" customHeight="1" x14ac:dyDescent="0.25">
      <c r="A898" s="100" t="s">
        <v>915</v>
      </c>
      <c r="B898" s="120" t="s">
        <v>939</v>
      </c>
      <c r="C898" s="115" t="s">
        <v>3369</v>
      </c>
      <c r="D898" s="343">
        <v>0</v>
      </c>
      <c r="E898" s="103"/>
      <c r="F898" s="340">
        <v>14</v>
      </c>
      <c r="G898" s="341">
        <v>548</v>
      </c>
      <c r="H898" s="103"/>
      <c r="I898" s="104">
        <f t="shared" si="48"/>
        <v>548</v>
      </c>
      <c r="J898" s="103"/>
      <c r="K898" s="342">
        <v>0</v>
      </c>
      <c r="L898" s="103"/>
      <c r="M898" s="177">
        <f t="shared" si="47"/>
        <v>548</v>
      </c>
      <c r="N898" s="105"/>
      <c r="O898" s="106">
        <f t="shared" si="49"/>
        <v>0</v>
      </c>
      <c r="P898" s="120" t="s">
        <v>939</v>
      </c>
      <c r="Q898" s="205"/>
    </row>
    <row r="899" spans="1:17" s="89" customFormat="1" ht="17.25" customHeight="1" x14ac:dyDescent="0.25">
      <c r="A899" s="100" t="s">
        <v>915</v>
      </c>
      <c r="B899" s="120" t="s">
        <v>940</v>
      </c>
      <c r="C899" s="115" t="s">
        <v>3370</v>
      </c>
      <c r="D899" s="343">
        <v>104</v>
      </c>
      <c r="E899" s="103"/>
      <c r="F899" s="340">
        <v>15</v>
      </c>
      <c r="G899" s="341">
        <v>426</v>
      </c>
      <c r="H899" s="103"/>
      <c r="I899" s="104">
        <f t="shared" si="48"/>
        <v>530</v>
      </c>
      <c r="J899" s="103"/>
      <c r="K899" s="342">
        <v>0</v>
      </c>
      <c r="L899" s="103"/>
      <c r="M899" s="177">
        <f t="shared" si="47"/>
        <v>530</v>
      </c>
      <c r="N899" s="105"/>
      <c r="O899" s="106">
        <f t="shared" si="49"/>
        <v>0</v>
      </c>
      <c r="P899" s="120" t="s">
        <v>940</v>
      </c>
      <c r="Q899" s="205"/>
    </row>
    <row r="900" spans="1:17" s="89" customFormat="1" ht="17.25" customHeight="1" x14ac:dyDescent="0.25">
      <c r="A900" s="100" t="s">
        <v>915</v>
      </c>
      <c r="B900" s="120" t="s">
        <v>941</v>
      </c>
      <c r="C900" s="115" t="s">
        <v>3371</v>
      </c>
      <c r="D900" s="343">
        <v>102</v>
      </c>
      <c r="E900" s="103"/>
      <c r="F900" s="340">
        <v>29</v>
      </c>
      <c r="G900" s="341">
        <v>454</v>
      </c>
      <c r="H900" s="103"/>
      <c r="I900" s="104">
        <f t="shared" si="48"/>
        <v>556</v>
      </c>
      <c r="J900" s="103"/>
      <c r="K900" s="342">
        <v>0</v>
      </c>
      <c r="L900" s="103"/>
      <c r="M900" s="177">
        <f t="shared" si="47"/>
        <v>556</v>
      </c>
      <c r="N900" s="105"/>
      <c r="O900" s="106">
        <f t="shared" si="49"/>
        <v>0</v>
      </c>
      <c r="P900" s="120" t="s">
        <v>941</v>
      </c>
      <c r="Q900" s="205"/>
    </row>
    <row r="901" spans="1:17" s="89" customFormat="1" ht="17.25" customHeight="1" x14ac:dyDescent="0.25">
      <c r="A901" s="100" t="s">
        <v>915</v>
      </c>
      <c r="B901" s="120" t="s">
        <v>942</v>
      </c>
      <c r="C901" s="115" t="s">
        <v>3372</v>
      </c>
      <c r="D901" s="343">
        <v>119</v>
      </c>
      <c r="E901" s="103"/>
      <c r="F901" s="340">
        <v>16</v>
      </c>
      <c r="G901" s="341">
        <v>361</v>
      </c>
      <c r="H901" s="103"/>
      <c r="I901" s="104">
        <f t="shared" si="48"/>
        <v>480</v>
      </c>
      <c r="J901" s="103"/>
      <c r="K901" s="342">
        <v>0</v>
      </c>
      <c r="L901" s="103"/>
      <c r="M901" s="177">
        <f t="shared" si="47"/>
        <v>480</v>
      </c>
      <c r="N901" s="105"/>
      <c r="O901" s="106">
        <f t="shared" si="49"/>
        <v>0</v>
      </c>
      <c r="P901" s="120" t="s">
        <v>942</v>
      </c>
      <c r="Q901" s="205"/>
    </row>
    <row r="902" spans="1:17" s="89" customFormat="1" ht="17.25" customHeight="1" x14ac:dyDescent="0.25">
      <c r="A902" s="100" t="s">
        <v>915</v>
      </c>
      <c r="B902" s="120" t="s">
        <v>943</v>
      </c>
      <c r="C902" s="115" t="s">
        <v>3373</v>
      </c>
      <c r="D902" s="343">
        <v>123</v>
      </c>
      <c r="E902" s="103"/>
      <c r="F902" s="340">
        <v>19</v>
      </c>
      <c r="G902" s="341">
        <v>329</v>
      </c>
      <c r="H902" s="103"/>
      <c r="I902" s="104">
        <f t="shared" si="48"/>
        <v>452</v>
      </c>
      <c r="J902" s="103"/>
      <c r="K902" s="342">
        <v>30</v>
      </c>
      <c r="L902" s="103"/>
      <c r="M902" s="177">
        <f t="shared" si="47"/>
        <v>482</v>
      </c>
      <c r="N902" s="105"/>
      <c r="O902" s="106">
        <f t="shared" si="49"/>
        <v>0</v>
      </c>
      <c r="P902" s="120" t="s">
        <v>943</v>
      </c>
      <c r="Q902" s="205"/>
    </row>
    <row r="903" spans="1:17" s="89" customFormat="1" ht="17.25" customHeight="1" x14ac:dyDescent="0.25">
      <c r="A903" s="100" t="s">
        <v>915</v>
      </c>
      <c r="B903" s="120" t="s">
        <v>944</v>
      </c>
      <c r="C903" s="115" t="s">
        <v>3374</v>
      </c>
      <c r="D903" s="343">
        <v>32</v>
      </c>
      <c r="E903" s="103"/>
      <c r="F903" s="340">
        <v>15</v>
      </c>
      <c r="G903" s="341">
        <v>613</v>
      </c>
      <c r="H903" s="103"/>
      <c r="I903" s="104">
        <f t="shared" si="48"/>
        <v>645</v>
      </c>
      <c r="J903" s="103"/>
      <c r="K903" s="342">
        <v>0</v>
      </c>
      <c r="L903" s="103"/>
      <c r="M903" s="177">
        <f t="shared" si="47"/>
        <v>645</v>
      </c>
      <c r="N903" s="105"/>
      <c r="O903" s="106">
        <f t="shared" si="49"/>
        <v>0</v>
      </c>
      <c r="P903" s="120" t="s">
        <v>944</v>
      </c>
      <c r="Q903" s="205"/>
    </row>
    <row r="904" spans="1:17" s="107" customFormat="1" ht="17.25" customHeight="1" x14ac:dyDescent="0.25">
      <c r="A904" s="95" t="s">
        <v>915</v>
      </c>
      <c r="B904" s="119" t="s">
        <v>945</v>
      </c>
      <c r="C904" s="92" t="s">
        <v>3375</v>
      </c>
      <c r="D904" s="353">
        <v>0</v>
      </c>
      <c r="E904" s="97"/>
      <c r="F904" s="354">
        <v>0</v>
      </c>
      <c r="G904" s="355">
        <v>0</v>
      </c>
      <c r="H904" s="97"/>
      <c r="I904" s="94">
        <f t="shared" si="48"/>
        <v>0</v>
      </c>
      <c r="J904" s="97"/>
      <c r="K904" s="356">
        <v>0</v>
      </c>
      <c r="L904" s="97"/>
      <c r="M904" s="132">
        <f t="shared" si="47"/>
        <v>0</v>
      </c>
      <c r="N904" s="93"/>
      <c r="O904" s="99">
        <f t="shared" si="49"/>
        <v>0</v>
      </c>
      <c r="P904" s="316" t="s">
        <v>945</v>
      </c>
      <c r="Q904" s="196"/>
    </row>
    <row r="905" spans="1:17" s="89" customFormat="1" ht="17.25" customHeight="1" x14ac:dyDescent="0.25">
      <c r="A905" s="100" t="s">
        <v>915</v>
      </c>
      <c r="B905" s="120" t="s">
        <v>946</v>
      </c>
      <c r="C905" s="115" t="s">
        <v>3376</v>
      </c>
      <c r="D905" s="343">
        <v>0</v>
      </c>
      <c r="E905" s="103"/>
      <c r="F905" s="340">
        <v>5</v>
      </c>
      <c r="G905" s="341">
        <v>330</v>
      </c>
      <c r="H905" s="103"/>
      <c r="I905" s="104">
        <f t="shared" si="48"/>
        <v>330</v>
      </c>
      <c r="J905" s="103"/>
      <c r="K905" s="342">
        <v>0</v>
      </c>
      <c r="L905" s="103"/>
      <c r="M905" s="177">
        <f t="shared" si="47"/>
        <v>330</v>
      </c>
      <c r="N905" s="105"/>
      <c r="O905" s="106">
        <f t="shared" si="49"/>
        <v>0</v>
      </c>
      <c r="P905" s="120" t="s">
        <v>946</v>
      </c>
      <c r="Q905" s="205"/>
    </row>
    <row r="906" spans="1:17" s="89" customFormat="1" ht="17.25" customHeight="1" x14ac:dyDescent="0.25">
      <c r="A906" s="100" t="s">
        <v>915</v>
      </c>
      <c r="B906" s="120" t="s">
        <v>947</v>
      </c>
      <c r="C906" s="115" t="s">
        <v>3377</v>
      </c>
      <c r="D906" s="343">
        <v>0</v>
      </c>
      <c r="E906" s="103"/>
      <c r="F906" s="340">
        <v>11</v>
      </c>
      <c r="G906" s="341">
        <v>440</v>
      </c>
      <c r="H906" s="103"/>
      <c r="I906" s="104">
        <f t="shared" si="48"/>
        <v>440</v>
      </c>
      <c r="J906" s="103"/>
      <c r="K906" s="342">
        <v>0</v>
      </c>
      <c r="L906" s="103"/>
      <c r="M906" s="177">
        <f t="shared" si="47"/>
        <v>440</v>
      </c>
      <c r="N906" s="105"/>
      <c r="O906" s="106">
        <f t="shared" si="49"/>
        <v>0</v>
      </c>
      <c r="P906" s="120" t="s">
        <v>947</v>
      </c>
      <c r="Q906" s="205"/>
    </row>
    <row r="907" spans="1:17" s="89" customFormat="1" ht="17.25" customHeight="1" x14ac:dyDescent="0.25">
      <c r="A907" s="100" t="s">
        <v>915</v>
      </c>
      <c r="B907" s="120" t="s">
        <v>948</v>
      </c>
      <c r="C907" s="115" t="s">
        <v>3378</v>
      </c>
      <c r="D907" s="343">
        <v>0</v>
      </c>
      <c r="E907" s="103"/>
      <c r="F907" s="340">
        <v>11</v>
      </c>
      <c r="G907" s="341">
        <v>410</v>
      </c>
      <c r="H907" s="103"/>
      <c r="I907" s="104">
        <f t="shared" si="48"/>
        <v>410</v>
      </c>
      <c r="J907" s="103"/>
      <c r="K907" s="342">
        <v>0</v>
      </c>
      <c r="L907" s="103"/>
      <c r="M907" s="177">
        <f t="shared" si="47"/>
        <v>410</v>
      </c>
      <c r="N907" s="105"/>
      <c r="O907" s="151">
        <f t="shared" si="49"/>
        <v>0</v>
      </c>
      <c r="P907" s="120" t="s">
        <v>948</v>
      </c>
      <c r="Q907" s="205"/>
    </row>
    <row r="908" spans="1:17" s="89" customFormat="1" ht="17.25" customHeight="1" x14ac:dyDescent="0.25">
      <c r="A908" s="100" t="s">
        <v>915</v>
      </c>
      <c r="B908" s="120" t="s">
        <v>949</v>
      </c>
      <c r="C908" s="115" t="s">
        <v>3379</v>
      </c>
      <c r="D908" s="343">
        <v>0</v>
      </c>
      <c r="E908" s="103"/>
      <c r="F908" s="340">
        <v>7</v>
      </c>
      <c r="G908" s="341">
        <v>135</v>
      </c>
      <c r="H908" s="103"/>
      <c r="I908" s="104">
        <f t="shared" si="48"/>
        <v>135</v>
      </c>
      <c r="J908" s="103"/>
      <c r="K908" s="342">
        <v>0</v>
      </c>
      <c r="L908" s="103"/>
      <c r="M908" s="177">
        <f t="shared" si="47"/>
        <v>135</v>
      </c>
      <c r="N908" s="105"/>
      <c r="O908" s="106">
        <f t="shared" si="49"/>
        <v>0</v>
      </c>
      <c r="P908" s="120" t="s">
        <v>949</v>
      </c>
      <c r="Q908" s="205"/>
    </row>
    <row r="909" spans="1:17" s="89" customFormat="1" ht="17.25" customHeight="1" x14ac:dyDescent="0.25">
      <c r="A909" s="100" t="s">
        <v>915</v>
      </c>
      <c r="B909" s="120" t="s">
        <v>950</v>
      </c>
      <c r="C909" s="115" t="s">
        <v>3380</v>
      </c>
      <c r="D909" s="343">
        <v>90</v>
      </c>
      <c r="E909" s="103"/>
      <c r="F909" s="340">
        <v>14</v>
      </c>
      <c r="G909" s="341">
        <v>362</v>
      </c>
      <c r="H909" s="103"/>
      <c r="I909" s="104">
        <f t="shared" si="48"/>
        <v>452</v>
      </c>
      <c r="J909" s="103"/>
      <c r="K909" s="342">
        <v>0</v>
      </c>
      <c r="L909" s="103"/>
      <c r="M909" s="177">
        <f t="shared" si="47"/>
        <v>452</v>
      </c>
      <c r="N909" s="105"/>
      <c r="O909" s="106">
        <f t="shared" si="49"/>
        <v>0</v>
      </c>
      <c r="P909" s="120" t="s">
        <v>950</v>
      </c>
      <c r="Q909" s="205"/>
    </row>
    <row r="910" spans="1:17" s="89" customFormat="1" ht="17.25" customHeight="1" x14ac:dyDescent="0.25">
      <c r="A910" s="100" t="s">
        <v>915</v>
      </c>
      <c r="B910" s="120" t="s">
        <v>951</v>
      </c>
      <c r="C910" s="115" t="s">
        <v>3381</v>
      </c>
      <c r="D910" s="343">
        <v>141</v>
      </c>
      <c r="E910" s="103"/>
      <c r="F910" s="340">
        <v>12</v>
      </c>
      <c r="G910" s="341">
        <v>484</v>
      </c>
      <c r="H910" s="103"/>
      <c r="I910" s="104">
        <f t="shared" si="48"/>
        <v>625</v>
      </c>
      <c r="J910" s="103"/>
      <c r="K910" s="342">
        <v>0</v>
      </c>
      <c r="L910" s="103"/>
      <c r="M910" s="177">
        <f t="shared" ref="M910:M973" si="50">SUM(I910,K910)</f>
        <v>625</v>
      </c>
      <c r="N910" s="105"/>
      <c r="O910" s="106">
        <f t="shared" si="49"/>
        <v>0</v>
      </c>
      <c r="P910" s="120" t="s">
        <v>951</v>
      </c>
      <c r="Q910" s="205"/>
    </row>
    <row r="911" spans="1:17" s="89" customFormat="1" ht="17.25" customHeight="1" x14ac:dyDescent="0.25">
      <c r="A911" s="100" t="s">
        <v>915</v>
      </c>
      <c r="B911" s="120" t="s">
        <v>952</v>
      </c>
      <c r="C911" s="115" t="s">
        <v>3382</v>
      </c>
      <c r="D911" s="343">
        <v>188</v>
      </c>
      <c r="E911" s="103"/>
      <c r="F911" s="340">
        <v>10</v>
      </c>
      <c r="G911" s="341">
        <v>309</v>
      </c>
      <c r="H911" s="103"/>
      <c r="I911" s="104">
        <f t="shared" ref="I911:I974" si="51">SUM(D911,G911)</f>
        <v>497</v>
      </c>
      <c r="J911" s="103"/>
      <c r="K911" s="342">
        <v>0</v>
      </c>
      <c r="L911" s="103"/>
      <c r="M911" s="177">
        <f t="shared" si="50"/>
        <v>497</v>
      </c>
      <c r="N911" s="105"/>
      <c r="O911" s="106">
        <f t="shared" si="49"/>
        <v>0</v>
      </c>
      <c r="P911" s="120" t="s">
        <v>952</v>
      </c>
      <c r="Q911" s="205"/>
    </row>
    <row r="912" spans="1:17" s="89" customFormat="1" ht="17.25" customHeight="1" x14ac:dyDescent="0.25">
      <c r="A912" s="100" t="s">
        <v>915</v>
      </c>
      <c r="B912" s="120" t="s">
        <v>953</v>
      </c>
      <c r="C912" s="115" t="s">
        <v>3383</v>
      </c>
      <c r="D912" s="343">
        <v>156</v>
      </c>
      <c r="E912" s="103"/>
      <c r="F912" s="340">
        <v>4</v>
      </c>
      <c r="G912" s="341">
        <v>146</v>
      </c>
      <c r="H912" s="103"/>
      <c r="I912" s="104">
        <f t="shared" si="51"/>
        <v>302</v>
      </c>
      <c r="J912" s="103"/>
      <c r="K912" s="342">
        <v>0</v>
      </c>
      <c r="L912" s="103"/>
      <c r="M912" s="177">
        <f t="shared" si="50"/>
        <v>302</v>
      </c>
      <c r="N912" s="105"/>
      <c r="O912" s="106">
        <f t="shared" si="49"/>
        <v>0</v>
      </c>
      <c r="P912" s="120" t="s">
        <v>953</v>
      </c>
      <c r="Q912" s="205"/>
    </row>
    <row r="913" spans="1:17" s="89" customFormat="1" ht="17.25" customHeight="1" x14ac:dyDescent="0.25">
      <c r="A913" s="100" t="s">
        <v>915</v>
      </c>
      <c r="B913" s="120" t="s">
        <v>954</v>
      </c>
      <c r="C913" s="115" t="s">
        <v>3384</v>
      </c>
      <c r="D913" s="343">
        <v>38</v>
      </c>
      <c r="E913" s="103"/>
      <c r="F913" s="340">
        <v>19</v>
      </c>
      <c r="G913" s="341">
        <v>648</v>
      </c>
      <c r="H913" s="103"/>
      <c r="I913" s="104">
        <f t="shared" si="51"/>
        <v>686</v>
      </c>
      <c r="J913" s="103"/>
      <c r="K913" s="342">
        <v>4</v>
      </c>
      <c r="L913" s="103"/>
      <c r="M913" s="177">
        <f t="shared" si="50"/>
        <v>690</v>
      </c>
      <c r="N913" s="105"/>
      <c r="O913" s="106">
        <f t="shared" si="49"/>
        <v>0</v>
      </c>
      <c r="P913" s="120" t="s">
        <v>954</v>
      </c>
      <c r="Q913" s="205"/>
    </row>
    <row r="914" spans="1:17" s="107" customFormat="1" ht="17.25" customHeight="1" x14ac:dyDescent="0.25">
      <c r="A914" s="95" t="s">
        <v>915</v>
      </c>
      <c r="B914" s="119" t="s">
        <v>955</v>
      </c>
      <c r="C914" s="92" t="s">
        <v>3385</v>
      </c>
      <c r="D914" s="353">
        <v>0</v>
      </c>
      <c r="E914" s="97"/>
      <c r="F914" s="354">
        <v>0</v>
      </c>
      <c r="G914" s="355">
        <v>0</v>
      </c>
      <c r="H914" s="97"/>
      <c r="I914" s="94">
        <f t="shared" si="51"/>
        <v>0</v>
      </c>
      <c r="J914" s="97"/>
      <c r="K914" s="356">
        <v>0</v>
      </c>
      <c r="L914" s="97"/>
      <c r="M914" s="132">
        <f t="shared" si="50"/>
        <v>0</v>
      </c>
      <c r="N914" s="93"/>
      <c r="O914" s="99">
        <f t="shared" si="49"/>
        <v>0</v>
      </c>
      <c r="P914" s="316" t="s">
        <v>955</v>
      </c>
      <c r="Q914" s="196"/>
    </row>
    <row r="915" spans="1:17" s="107" customFormat="1" ht="17.25" customHeight="1" x14ac:dyDescent="0.25">
      <c r="A915" s="95" t="s">
        <v>915</v>
      </c>
      <c r="B915" s="119" t="s">
        <v>956</v>
      </c>
      <c r="C915" s="92" t="s">
        <v>3386</v>
      </c>
      <c r="D915" s="353">
        <v>0</v>
      </c>
      <c r="E915" s="97"/>
      <c r="F915" s="354">
        <v>0</v>
      </c>
      <c r="G915" s="355">
        <v>0</v>
      </c>
      <c r="H915" s="97"/>
      <c r="I915" s="94">
        <f t="shared" si="51"/>
        <v>0</v>
      </c>
      <c r="J915" s="97"/>
      <c r="K915" s="356">
        <v>0</v>
      </c>
      <c r="L915" s="97"/>
      <c r="M915" s="132">
        <f t="shared" si="50"/>
        <v>0</v>
      </c>
      <c r="N915" s="93"/>
      <c r="O915" s="99">
        <f t="shared" si="49"/>
        <v>0</v>
      </c>
      <c r="P915" s="316" t="s">
        <v>956</v>
      </c>
      <c r="Q915" s="196"/>
    </row>
    <row r="916" spans="1:17" s="89" customFormat="1" ht="17.25" customHeight="1" x14ac:dyDescent="0.25">
      <c r="A916" s="108" t="s">
        <v>915</v>
      </c>
      <c r="B916" s="122" t="s">
        <v>957</v>
      </c>
      <c r="C916" s="109" t="s">
        <v>3387</v>
      </c>
      <c r="D916" s="344">
        <v>0</v>
      </c>
      <c r="E916" s="110"/>
      <c r="F916" s="345">
        <v>9</v>
      </c>
      <c r="G916" s="346">
        <v>300</v>
      </c>
      <c r="H916" s="110"/>
      <c r="I916" s="111">
        <f t="shared" si="51"/>
        <v>300</v>
      </c>
      <c r="J916" s="110"/>
      <c r="K916" s="347">
        <v>0</v>
      </c>
      <c r="L916" s="110"/>
      <c r="M916" s="111">
        <f t="shared" si="50"/>
        <v>300</v>
      </c>
      <c r="N916" s="110"/>
      <c r="O916" s="112">
        <f t="shared" si="49"/>
        <v>0</v>
      </c>
      <c r="P916" s="122" t="s">
        <v>957</v>
      </c>
      <c r="Q916" s="205"/>
    </row>
    <row r="917" spans="1:17" s="89" customFormat="1" ht="17.25" customHeight="1" x14ac:dyDescent="0.25">
      <c r="A917" s="113" t="s">
        <v>915</v>
      </c>
      <c r="B917" s="118" t="s">
        <v>958</v>
      </c>
      <c r="C917" s="115" t="s">
        <v>3388</v>
      </c>
      <c r="D917" s="348">
        <v>62</v>
      </c>
      <c r="E917" s="105"/>
      <c r="F917" s="349">
        <v>33</v>
      </c>
      <c r="G917" s="350">
        <v>260</v>
      </c>
      <c r="H917" s="105"/>
      <c r="I917" s="104">
        <f t="shared" si="51"/>
        <v>322</v>
      </c>
      <c r="J917" s="105"/>
      <c r="K917" s="351">
        <v>0</v>
      </c>
      <c r="L917" s="105"/>
      <c r="M917" s="104">
        <f t="shared" si="50"/>
        <v>322</v>
      </c>
      <c r="N917" s="105"/>
      <c r="O917" s="116">
        <f t="shared" si="49"/>
        <v>0</v>
      </c>
      <c r="P917" s="118" t="s">
        <v>958</v>
      </c>
      <c r="Q917" s="205"/>
    </row>
    <row r="918" spans="1:17" s="107" customFormat="1" ht="17.25" customHeight="1" x14ac:dyDescent="0.25">
      <c r="A918" s="95" t="s">
        <v>915</v>
      </c>
      <c r="B918" s="119" t="s">
        <v>959</v>
      </c>
      <c r="C918" s="92" t="s">
        <v>3389</v>
      </c>
      <c r="D918" s="373">
        <v>0</v>
      </c>
      <c r="E918" s="97"/>
      <c r="F918" s="354">
        <v>0</v>
      </c>
      <c r="G918" s="355">
        <v>0</v>
      </c>
      <c r="H918" s="97"/>
      <c r="I918" s="94">
        <f t="shared" si="51"/>
        <v>0</v>
      </c>
      <c r="J918" s="97"/>
      <c r="K918" s="356">
        <v>0</v>
      </c>
      <c r="L918" s="97"/>
      <c r="M918" s="132">
        <f t="shared" si="50"/>
        <v>0</v>
      </c>
      <c r="N918" s="93"/>
      <c r="O918" s="99">
        <f t="shared" si="49"/>
        <v>0</v>
      </c>
      <c r="P918" s="316" t="s">
        <v>959</v>
      </c>
      <c r="Q918" s="196"/>
    </row>
    <row r="919" spans="1:17" s="89" customFormat="1" ht="17.25" customHeight="1" x14ac:dyDescent="0.25">
      <c r="A919" s="100" t="s">
        <v>915</v>
      </c>
      <c r="B919" s="120" t="s">
        <v>960</v>
      </c>
      <c r="C919" s="115" t="s">
        <v>3390</v>
      </c>
      <c r="D919" s="343">
        <v>35</v>
      </c>
      <c r="E919" s="103"/>
      <c r="F919" s="340">
        <v>25</v>
      </c>
      <c r="G919" s="341">
        <v>270</v>
      </c>
      <c r="H919" s="103"/>
      <c r="I919" s="104">
        <f t="shared" si="51"/>
        <v>305</v>
      </c>
      <c r="J919" s="103"/>
      <c r="K919" s="342">
        <v>36</v>
      </c>
      <c r="L919" s="103"/>
      <c r="M919" s="177">
        <f t="shared" si="50"/>
        <v>341</v>
      </c>
      <c r="N919" s="105"/>
      <c r="O919" s="106">
        <f t="shared" si="49"/>
        <v>0</v>
      </c>
      <c r="P919" s="120" t="s">
        <v>960</v>
      </c>
      <c r="Q919" s="205"/>
    </row>
    <row r="920" spans="1:17" s="107" customFormat="1" ht="17.25" customHeight="1" x14ac:dyDescent="0.25">
      <c r="A920" s="95" t="s">
        <v>915</v>
      </c>
      <c r="B920" s="119" t="s">
        <v>961</v>
      </c>
      <c r="C920" s="92" t="s">
        <v>3391</v>
      </c>
      <c r="D920" s="353">
        <v>0</v>
      </c>
      <c r="E920" s="97"/>
      <c r="F920" s="354">
        <v>0</v>
      </c>
      <c r="G920" s="355">
        <v>0</v>
      </c>
      <c r="H920" s="97"/>
      <c r="I920" s="94">
        <f t="shared" si="51"/>
        <v>0</v>
      </c>
      <c r="J920" s="97"/>
      <c r="K920" s="356">
        <v>0</v>
      </c>
      <c r="L920" s="97"/>
      <c r="M920" s="132">
        <f t="shared" si="50"/>
        <v>0</v>
      </c>
      <c r="N920" s="93"/>
      <c r="O920" s="99">
        <f t="shared" si="49"/>
        <v>0</v>
      </c>
      <c r="P920" s="316" t="s">
        <v>961</v>
      </c>
      <c r="Q920" s="196"/>
    </row>
    <row r="921" spans="1:17" s="107" customFormat="1" ht="17.25" customHeight="1" x14ac:dyDescent="0.25">
      <c r="A921" s="95" t="s">
        <v>915</v>
      </c>
      <c r="B921" s="119" t="s">
        <v>962</v>
      </c>
      <c r="C921" s="92" t="s">
        <v>3392</v>
      </c>
      <c r="D921" s="353">
        <v>0</v>
      </c>
      <c r="E921" s="97"/>
      <c r="F921" s="354">
        <v>0</v>
      </c>
      <c r="G921" s="355">
        <v>0</v>
      </c>
      <c r="H921" s="97"/>
      <c r="I921" s="94">
        <f t="shared" si="51"/>
        <v>0</v>
      </c>
      <c r="J921" s="97"/>
      <c r="K921" s="356">
        <v>0</v>
      </c>
      <c r="L921" s="97"/>
      <c r="M921" s="132">
        <f t="shared" si="50"/>
        <v>0</v>
      </c>
      <c r="N921" s="93"/>
      <c r="O921" s="99">
        <f t="shared" si="49"/>
        <v>0</v>
      </c>
      <c r="P921" s="316" t="s">
        <v>962</v>
      </c>
      <c r="Q921" s="196"/>
    </row>
    <row r="922" spans="1:17" s="107" customFormat="1" ht="17.25" customHeight="1" x14ac:dyDescent="0.25">
      <c r="A922" s="95" t="s">
        <v>915</v>
      </c>
      <c r="B922" s="119" t="s">
        <v>963</v>
      </c>
      <c r="C922" s="92" t="s">
        <v>3393</v>
      </c>
      <c r="D922" s="353">
        <v>0</v>
      </c>
      <c r="E922" s="97"/>
      <c r="F922" s="354">
        <v>0</v>
      </c>
      <c r="G922" s="355">
        <v>0</v>
      </c>
      <c r="H922" s="97"/>
      <c r="I922" s="94">
        <f t="shared" si="51"/>
        <v>0</v>
      </c>
      <c r="J922" s="97"/>
      <c r="K922" s="356">
        <v>0</v>
      </c>
      <c r="L922" s="97"/>
      <c r="M922" s="132">
        <f t="shared" si="50"/>
        <v>0</v>
      </c>
      <c r="N922" s="93"/>
      <c r="O922" s="99">
        <f t="shared" si="49"/>
        <v>0</v>
      </c>
      <c r="P922" s="316" t="s">
        <v>963</v>
      </c>
      <c r="Q922" s="196"/>
    </row>
    <row r="923" spans="1:17" s="107" customFormat="1" ht="17.25" customHeight="1" x14ac:dyDescent="0.25">
      <c r="A923" s="95" t="s">
        <v>915</v>
      </c>
      <c r="B923" s="119" t="s">
        <v>964</v>
      </c>
      <c r="C923" s="92" t="s">
        <v>3394</v>
      </c>
      <c r="D923" s="353">
        <v>0</v>
      </c>
      <c r="E923" s="97"/>
      <c r="F923" s="354">
        <v>0</v>
      </c>
      <c r="G923" s="355">
        <v>0</v>
      </c>
      <c r="H923" s="97"/>
      <c r="I923" s="94">
        <f t="shared" si="51"/>
        <v>0</v>
      </c>
      <c r="J923" s="97"/>
      <c r="K923" s="356">
        <v>0</v>
      </c>
      <c r="L923" s="97"/>
      <c r="M923" s="132">
        <f t="shared" si="50"/>
        <v>0</v>
      </c>
      <c r="N923" s="93"/>
      <c r="O923" s="99">
        <f t="shared" si="49"/>
        <v>0</v>
      </c>
      <c r="P923" s="119" t="s">
        <v>964</v>
      </c>
      <c r="Q923" s="196"/>
    </row>
    <row r="924" spans="1:17" s="89" customFormat="1" ht="17.25" customHeight="1" x14ac:dyDescent="0.25">
      <c r="A924" s="100" t="s">
        <v>915</v>
      </c>
      <c r="B924" s="120" t="s">
        <v>965</v>
      </c>
      <c r="C924" s="115" t="s">
        <v>3395</v>
      </c>
      <c r="D924" s="343">
        <v>70</v>
      </c>
      <c r="E924" s="103"/>
      <c r="F924" s="340">
        <v>35</v>
      </c>
      <c r="G924" s="341">
        <v>300</v>
      </c>
      <c r="H924" s="103"/>
      <c r="I924" s="104">
        <f t="shared" si="51"/>
        <v>370</v>
      </c>
      <c r="J924" s="103"/>
      <c r="K924" s="342">
        <v>14</v>
      </c>
      <c r="L924" s="103"/>
      <c r="M924" s="177">
        <f t="shared" si="50"/>
        <v>384</v>
      </c>
      <c r="N924" s="105"/>
      <c r="O924" s="106">
        <f t="shared" si="49"/>
        <v>0</v>
      </c>
      <c r="P924" s="120" t="s">
        <v>965</v>
      </c>
      <c r="Q924" s="205"/>
    </row>
    <row r="925" spans="1:17" s="89" customFormat="1" ht="17.25" customHeight="1" x14ac:dyDescent="0.25">
      <c r="A925" s="100" t="s">
        <v>915</v>
      </c>
      <c r="B925" s="120" t="s">
        <v>966</v>
      </c>
      <c r="C925" s="115" t="s">
        <v>3396</v>
      </c>
      <c r="D925" s="343">
        <v>90</v>
      </c>
      <c r="E925" s="103"/>
      <c r="F925" s="340">
        <v>46</v>
      </c>
      <c r="G925" s="341">
        <v>455</v>
      </c>
      <c r="H925" s="103"/>
      <c r="I925" s="104">
        <f t="shared" si="51"/>
        <v>545</v>
      </c>
      <c r="J925" s="103"/>
      <c r="K925" s="342">
        <v>0</v>
      </c>
      <c r="L925" s="103"/>
      <c r="M925" s="177">
        <f t="shared" si="50"/>
        <v>545</v>
      </c>
      <c r="N925" s="105"/>
      <c r="O925" s="106">
        <f t="shared" si="49"/>
        <v>0</v>
      </c>
      <c r="P925" s="120" t="s">
        <v>966</v>
      </c>
      <c r="Q925" s="205"/>
    </row>
    <row r="926" spans="1:17" s="89" customFormat="1" ht="17.25" customHeight="1" x14ac:dyDescent="0.25">
      <c r="A926" s="100" t="s">
        <v>915</v>
      </c>
      <c r="B926" s="120" t="s">
        <v>967</v>
      </c>
      <c r="C926" s="115" t="s">
        <v>3397</v>
      </c>
      <c r="D926" s="343">
        <v>70</v>
      </c>
      <c r="E926" s="103"/>
      <c r="F926" s="340">
        <v>12</v>
      </c>
      <c r="G926" s="341">
        <v>343</v>
      </c>
      <c r="H926" s="103"/>
      <c r="I926" s="104">
        <f t="shared" si="51"/>
        <v>413</v>
      </c>
      <c r="J926" s="103"/>
      <c r="K926" s="342">
        <v>0</v>
      </c>
      <c r="L926" s="103"/>
      <c r="M926" s="177">
        <f t="shared" si="50"/>
        <v>413</v>
      </c>
      <c r="N926" s="105"/>
      <c r="O926" s="106">
        <f t="shared" si="49"/>
        <v>0</v>
      </c>
      <c r="P926" s="120" t="s">
        <v>967</v>
      </c>
      <c r="Q926" s="205"/>
    </row>
    <row r="927" spans="1:17" s="89" customFormat="1" ht="17.25" customHeight="1" x14ac:dyDescent="0.25">
      <c r="A927" s="100" t="s">
        <v>915</v>
      </c>
      <c r="B927" s="120" t="s">
        <v>968</v>
      </c>
      <c r="C927" s="115" t="s">
        <v>3398</v>
      </c>
      <c r="D927" s="343">
        <v>146</v>
      </c>
      <c r="E927" s="103"/>
      <c r="F927" s="340">
        <v>32</v>
      </c>
      <c r="G927" s="341">
        <v>410</v>
      </c>
      <c r="H927" s="103"/>
      <c r="I927" s="104">
        <f t="shared" si="51"/>
        <v>556</v>
      </c>
      <c r="J927" s="103"/>
      <c r="K927" s="342">
        <v>0</v>
      </c>
      <c r="L927" s="103"/>
      <c r="M927" s="177">
        <f t="shared" si="50"/>
        <v>556</v>
      </c>
      <c r="N927" s="105"/>
      <c r="O927" s="106">
        <f t="shared" si="49"/>
        <v>0</v>
      </c>
      <c r="P927" s="120" t="s">
        <v>968</v>
      </c>
      <c r="Q927" s="205"/>
    </row>
    <row r="928" spans="1:17" s="107" customFormat="1" ht="17.25" customHeight="1" x14ac:dyDescent="0.25">
      <c r="A928" s="95" t="s">
        <v>915</v>
      </c>
      <c r="B928" s="119" t="s">
        <v>969</v>
      </c>
      <c r="C928" s="92" t="s">
        <v>3399</v>
      </c>
      <c r="D928" s="353">
        <v>0</v>
      </c>
      <c r="E928" s="97"/>
      <c r="F928" s="354">
        <v>0</v>
      </c>
      <c r="G928" s="355">
        <v>0</v>
      </c>
      <c r="H928" s="97"/>
      <c r="I928" s="94">
        <f t="shared" si="51"/>
        <v>0</v>
      </c>
      <c r="J928" s="97"/>
      <c r="K928" s="356">
        <v>0</v>
      </c>
      <c r="L928" s="97"/>
      <c r="M928" s="132">
        <f t="shared" si="50"/>
        <v>0</v>
      </c>
      <c r="N928" s="93"/>
      <c r="O928" s="173">
        <f t="shared" si="49"/>
        <v>0</v>
      </c>
      <c r="P928" s="119" t="s">
        <v>969</v>
      </c>
      <c r="Q928" s="196"/>
    </row>
    <row r="929" spans="1:17" s="89" customFormat="1" ht="17.25" customHeight="1" x14ac:dyDescent="0.25">
      <c r="A929" s="100" t="s">
        <v>915</v>
      </c>
      <c r="B929" s="120" t="s">
        <v>970</v>
      </c>
      <c r="C929" s="115" t="s">
        <v>3400</v>
      </c>
      <c r="D929" s="343">
        <v>75</v>
      </c>
      <c r="E929" s="103"/>
      <c r="F929" s="340">
        <v>38</v>
      </c>
      <c r="G929" s="341">
        <v>360</v>
      </c>
      <c r="H929" s="103"/>
      <c r="I929" s="104">
        <f t="shared" si="51"/>
        <v>435</v>
      </c>
      <c r="J929" s="103"/>
      <c r="K929" s="342">
        <v>40</v>
      </c>
      <c r="L929" s="103"/>
      <c r="M929" s="177">
        <f t="shared" si="50"/>
        <v>475</v>
      </c>
      <c r="N929" s="105"/>
      <c r="O929" s="106">
        <f t="shared" si="49"/>
        <v>0</v>
      </c>
      <c r="P929" s="120" t="s">
        <v>970</v>
      </c>
      <c r="Q929" s="205"/>
    </row>
    <row r="930" spans="1:17" s="89" customFormat="1" ht="17.25" customHeight="1" x14ac:dyDescent="0.25">
      <c r="A930" s="100" t="s">
        <v>915</v>
      </c>
      <c r="B930" s="120" t="s">
        <v>971</v>
      </c>
      <c r="C930" s="115" t="s">
        <v>3401</v>
      </c>
      <c r="D930" s="343">
        <v>75</v>
      </c>
      <c r="E930" s="103"/>
      <c r="F930" s="340">
        <v>25</v>
      </c>
      <c r="G930" s="341">
        <v>243</v>
      </c>
      <c r="H930" s="103"/>
      <c r="I930" s="104">
        <f t="shared" si="51"/>
        <v>318</v>
      </c>
      <c r="J930" s="103"/>
      <c r="K930" s="342">
        <v>0</v>
      </c>
      <c r="L930" s="103"/>
      <c r="M930" s="177">
        <f t="shared" si="50"/>
        <v>318</v>
      </c>
      <c r="N930" s="105"/>
      <c r="O930" s="106">
        <f t="shared" si="49"/>
        <v>0</v>
      </c>
      <c r="P930" s="120" t="s">
        <v>971</v>
      </c>
      <c r="Q930" s="205"/>
    </row>
    <row r="931" spans="1:17" s="89" customFormat="1" ht="17.25" customHeight="1" x14ac:dyDescent="0.25">
      <c r="A931" s="100" t="s">
        <v>915</v>
      </c>
      <c r="B931" s="120" t="s">
        <v>972</v>
      </c>
      <c r="C931" s="115" t="s">
        <v>3402</v>
      </c>
      <c r="D931" s="343">
        <v>108</v>
      </c>
      <c r="E931" s="103"/>
      <c r="F931" s="340">
        <v>20</v>
      </c>
      <c r="G931" s="341">
        <v>126</v>
      </c>
      <c r="H931" s="103"/>
      <c r="I931" s="104">
        <f t="shared" si="51"/>
        <v>234</v>
      </c>
      <c r="J931" s="103"/>
      <c r="K931" s="342">
        <v>2</v>
      </c>
      <c r="L931" s="103"/>
      <c r="M931" s="177">
        <f t="shared" si="50"/>
        <v>236</v>
      </c>
      <c r="N931" s="105"/>
      <c r="O931" s="106">
        <f t="shared" si="49"/>
        <v>0</v>
      </c>
      <c r="P931" s="120" t="s">
        <v>972</v>
      </c>
      <c r="Q931" s="205"/>
    </row>
    <row r="932" spans="1:17" s="89" customFormat="1" ht="17.25" customHeight="1" x14ac:dyDescent="0.25">
      <c r="A932" s="100" t="s">
        <v>915</v>
      </c>
      <c r="B932" s="120" t="s">
        <v>973</v>
      </c>
      <c r="C932" s="115" t="s">
        <v>3403</v>
      </c>
      <c r="D932" s="343">
        <v>22</v>
      </c>
      <c r="E932" s="103"/>
      <c r="F932" s="340">
        <v>26</v>
      </c>
      <c r="G932" s="341">
        <v>345</v>
      </c>
      <c r="H932" s="103"/>
      <c r="I932" s="104">
        <f t="shared" si="51"/>
        <v>367</v>
      </c>
      <c r="J932" s="103"/>
      <c r="K932" s="342">
        <v>20</v>
      </c>
      <c r="L932" s="103"/>
      <c r="M932" s="177">
        <f t="shared" si="50"/>
        <v>387</v>
      </c>
      <c r="N932" s="105"/>
      <c r="O932" s="106">
        <f t="shared" si="49"/>
        <v>0</v>
      </c>
      <c r="P932" s="120" t="s">
        <v>973</v>
      </c>
      <c r="Q932" s="205"/>
    </row>
    <row r="933" spans="1:17" s="107" customFormat="1" ht="17.25" customHeight="1" x14ac:dyDescent="0.25">
      <c r="A933" s="95" t="s">
        <v>915</v>
      </c>
      <c r="B933" s="119" t="s">
        <v>974</v>
      </c>
      <c r="C933" s="92" t="s">
        <v>3404</v>
      </c>
      <c r="D933" s="353">
        <v>0</v>
      </c>
      <c r="E933" s="97"/>
      <c r="F933" s="354">
        <v>0</v>
      </c>
      <c r="G933" s="355">
        <v>0</v>
      </c>
      <c r="H933" s="97"/>
      <c r="I933" s="94">
        <f t="shared" si="51"/>
        <v>0</v>
      </c>
      <c r="J933" s="97"/>
      <c r="K933" s="356">
        <v>0</v>
      </c>
      <c r="L933" s="97"/>
      <c r="M933" s="132">
        <f t="shared" si="50"/>
        <v>0</v>
      </c>
      <c r="N933" s="93"/>
      <c r="O933" s="99">
        <f t="shared" si="49"/>
        <v>0</v>
      </c>
      <c r="P933" s="316" t="s">
        <v>974</v>
      </c>
      <c r="Q933" s="196"/>
    </row>
    <row r="934" spans="1:17" s="107" customFormat="1" ht="17.25" customHeight="1" x14ac:dyDescent="0.25">
      <c r="A934" s="95" t="s">
        <v>915</v>
      </c>
      <c r="B934" s="119" t="s">
        <v>975</v>
      </c>
      <c r="C934" s="92" t="s">
        <v>3405</v>
      </c>
      <c r="D934" s="353">
        <v>0</v>
      </c>
      <c r="E934" s="97"/>
      <c r="F934" s="354">
        <v>0</v>
      </c>
      <c r="G934" s="355">
        <v>0</v>
      </c>
      <c r="H934" s="97"/>
      <c r="I934" s="94">
        <f t="shared" si="51"/>
        <v>0</v>
      </c>
      <c r="J934" s="97"/>
      <c r="K934" s="356">
        <v>0</v>
      </c>
      <c r="L934" s="97"/>
      <c r="M934" s="132">
        <f t="shared" si="50"/>
        <v>0</v>
      </c>
      <c r="N934" s="93"/>
      <c r="O934" s="99">
        <f t="shared" si="49"/>
        <v>0</v>
      </c>
      <c r="P934" s="316" t="s">
        <v>975</v>
      </c>
      <c r="Q934" s="196"/>
    </row>
    <row r="935" spans="1:17" s="89" customFormat="1" ht="17.25" customHeight="1" x14ac:dyDescent="0.25">
      <c r="A935" s="100" t="s">
        <v>915</v>
      </c>
      <c r="B935" s="120" t="s">
        <v>976</v>
      </c>
      <c r="C935" s="115" t="s">
        <v>3406</v>
      </c>
      <c r="D935" s="343">
        <v>111</v>
      </c>
      <c r="E935" s="103"/>
      <c r="F935" s="340">
        <v>27</v>
      </c>
      <c r="G935" s="341">
        <v>224</v>
      </c>
      <c r="H935" s="103"/>
      <c r="I935" s="104">
        <f t="shared" si="51"/>
        <v>335</v>
      </c>
      <c r="J935" s="103"/>
      <c r="K935" s="342">
        <v>0</v>
      </c>
      <c r="L935" s="103"/>
      <c r="M935" s="177">
        <f t="shared" si="50"/>
        <v>335</v>
      </c>
      <c r="N935" s="105"/>
      <c r="O935" s="106">
        <f t="shared" si="49"/>
        <v>0</v>
      </c>
      <c r="P935" s="120" t="s">
        <v>976</v>
      </c>
      <c r="Q935" s="205"/>
    </row>
    <row r="936" spans="1:17" s="89" customFormat="1" ht="17.25" customHeight="1" x14ac:dyDescent="0.25">
      <c r="A936" s="100" t="s">
        <v>915</v>
      </c>
      <c r="B936" s="120" t="s">
        <v>977</v>
      </c>
      <c r="C936" s="115" t="s">
        <v>3407</v>
      </c>
      <c r="D936" s="343">
        <v>106</v>
      </c>
      <c r="E936" s="103"/>
      <c r="F936" s="340">
        <v>43</v>
      </c>
      <c r="G936" s="341">
        <v>540</v>
      </c>
      <c r="H936" s="103"/>
      <c r="I936" s="104">
        <f t="shared" si="51"/>
        <v>646</v>
      </c>
      <c r="J936" s="103"/>
      <c r="K936" s="342">
        <v>13</v>
      </c>
      <c r="L936" s="103"/>
      <c r="M936" s="177">
        <f t="shared" si="50"/>
        <v>659</v>
      </c>
      <c r="N936" s="105"/>
      <c r="O936" s="106">
        <f t="shared" si="49"/>
        <v>0</v>
      </c>
      <c r="P936" s="120" t="s">
        <v>977</v>
      </c>
      <c r="Q936" s="205"/>
    </row>
    <row r="937" spans="1:17" s="89" customFormat="1" ht="17.25" customHeight="1" x14ac:dyDescent="0.25">
      <c r="A937" s="100" t="s">
        <v>915</v>
      </c>
      <c r="B937" s="120" t="s">
        <v>978</v>
      </c>
      <c r="C937" s="115" t="s">
        <v>3408</v>
      </c>
      <c r="D937" s="343">
        <v>115</v>
      </c>
      <c r="E937" s="103"/>
      <c r="F937" s="340">
        <v>30</v>
      </c>
      <c r="G937" s="341">
        <v>288</v>
      </c>
      <c r="H937" s="103"/>
      <c r="I937" s="104">
        <f t="shared" si="51"/>
        <v>403</v>
      </c>
      <c r="J937" s="103"/>
      <c r="K937" s="342">
        <v>14</v>
      </c>
      <c r="L937" s="103"/>
      <c r="M937" s="177">
        <f t="shared" si="50"/>
        <v>417</v>
      </c>
      <c r="N937" s="105"/>
      <c r="O937" s="106">
        <f t="shared" si="49"/>
        <v>0</v>
      </c>
      <c r="P937" s="120" t="s">
        <v>978</v>
      </c>
      <c r="Q937" s="205"/>
    </row>
    <row r="938" spans="1:17" s="107" customFormat="1" ht="17.25" customHeight="1" x14ac:dyDescent="0.25">
      <c r="A938" s="95" t="s">
        <v>915</v>
      </c>
      <c r="B938" s="119" t="s">
        <v>979</v>
      </c>
      <c r="C938" s="92" t="s">
        <v>3409</v>
      </c>
      <c r="D938" s="353">
        <v>0</v>
      </c>
      <c r="E938" s="97"/>
      <c r="F938" s="354">
        <v>0</v>
      </c>
      <c r="G938" s="355">
        <v>0</v>
      </c>
      <c r="H938" s="97"/>
      <c r="I938" s="94">
        <f t="shared" si="51"/>
        <v>0</v>
      </c>
      <c r="J938" s="97"/>
      <c r="K938" s="356">
        <v>0</v>
      </c>
      <c r="L938" s="97"/>
      <c r="M938" s="132">
        <f t="shared" si="50"/>
        <v>0</v>
      </c>
      <c r="N938" s="93"/>
      <c r="O938" s="99">
        <f t="shared" si="49"/>
        <v>0</v>
      </c>
      <c r="P938" s="316" t="s">
        <v>979</v>
      </c>
      <c r="Q938" s="196"/>
    </row>
    <row r="939" spans="1:17" s="107" customFormat="1" ht="17.25" customHeight="1" x14ac:dyDescent="0.25">
      <c r="A939" s="95" t="s">
        <v>915</v>
      </c>
      <c r="B939" s="119" t="s">
        <v>980</v>
      </c>
      <c r="C939" s="92" t="s">
        <v>3410</v>
      </c>
      <c r="D939" s="353">
        <v>0</v>
      </c>
      <c r="E939" s="97"/>
      <c r="F939" s="354">
        <v>0</v>
      </c>
      <c r="G939" s="355">
        <v>0</v>
      </c>
      <c r="H939" s="97"/>
      <c r="I939" s="94">
        <f t="shared" si="51"/>
        <v>0</v>
      </c>
      <c r="J939" s="97"/>
      <c r="K939" s="356">
        <v>0</v>
      </c>
      <c r="L939" s="97"/>
      <c r="M939" s="132">
        <f t="shared" si="50"/>
        <v>0</v>
      </c>
      <c r="N939" s="93"/>
      <c r="O939" s="99">
        <f t="shared" si="49"/>
        <v>0</v>
      </c>
      <c r="P939" s="316" t="s">
        <v>980</v>
      </c>
      <c r="Q939" s="196"/>
    </row>
    <row r="940" spans="1:17" s="107" customFormat="1" ht="17.25" customHeight="1" x14ac:dyDescent="0.25">
      <c r="A940" s="95" t="s">
        <v>915</v>
      </c>
      <c r="B940" s="119" t="s">
        <v>981</v>
      </c>
      <c r="C940" s="123" t="s">
        <v>3411</v>
      </c>
      <c r="D940" s="353">
        <v>0</v>
      </c>
      <c r="E940" s="97"/>
      <c r="F940" s="354">
        <v>0</v>
      </c>
      <c r="G940" s="355">
        <v>0</v>
      </c>
      <c r="H940" s="97"/>
      <c r="I940" s="94">
        <f t="shared" si="51"/>
        <v>0</v>
      </c>
      <c r="J940" s="97"/>
      <c r="K940" s="356">
        <v>0</v>
      </c>
      <c r="L940" s="97"/>
      <c r="M940" s="132">
        <f t="shared" si="50"/>
        <v>0</v>
      </c>
      <c r="N940" s="93"/>
      <c r="O940" s="99">
        <f t="shared" si="49"/>
        <v>0</v>
      </c>
      <c r="P940" s="316" t="s">
        <v>981</v>
      </c>
      <c r="Q940" s="196"/>
    </row>
    <row r="941" spans="1:17" s="107" customFormat="1" ht="17.25" customHeight="1" x14ac:dyDescent="0.25">
      <c r="A941" s="95" t="s">
        <v>915</v>
      </c>
      <c r="B941" s="119" t="s">
        <v>982</v>
      </c>
      <c r="C941" s="92" t="s">
        <v>3412</v>
      </c>
      <c r="D941" s="353">
        <v>0</v>
      </c>
      <c r="E941" s="97"/>
      <c r="F941" s="354">
        <v>0</v>
      </c>
      <c r="G941" s="355">
        <v>0</v>
      </c>
      <c r="H941" s="97"/>
      <c r="I941" s="94">
        <f t="shared" si="51"/>
        <v>0</v>
      </c>
      <c r="J941" s="97"/>
      <c r="K941" s="356">
        <v>0</v>
      </c>
      <c r="L941" s="97"/>
      <c r="M941" s="132">
        <f t="shared" si="50"/>
        <v>0</v>
      </c>
      <c r="N941" s="93"/>
      <c r="O941" s="99">
        <f t="shared" si="49"/>
        <v>0</v>
      </c>
      <c r="P941" s="316" t="s">
        <v>982</v>
      </c>
      <c r="Q941" s="196"/>
    </row>
    <row r="942" spans="1:17" s="107" customFormat="1" ht="17.25" customHeight="1" x14ac:dyDescent="0.25">
      <c r="A942" s="95" t="s">
        <v>915</v>
      </c>
      <c r="B942" s="119" t="s">
        <v>983</v>
      </c>
      <c r="C942" s="92" t="s">
        <v>3413</v>
      </c>
      <c r="D942" s="353">
        <v>0</v>
      </c>
      <c r="E942" s="97"/>
      <c r="F942" s="354">
        <v>0</v>
      </c>
      <c r="G942" s="355">
        <v>0</v>
      </c>
      <c r="H942" s="97"/>
      <c r="I942" s="94">
        <f t="shared" si="51"/>
        <v>0</v>
      </c>
      <c r="J942" s="97"/>
      <c r="K942" s="356">
        <v>0</v>
      </c>
      <c r="L942" s="97"/>
      <c r="M942" s="132">
        <f t="shared" si="50"/>
        <v>0</v>
      </c>
      <c r="N942" s="93"/>
      <c r="O942" s="99">
        <f t="shared" si="49"/>
        <v>0</v>
      </c>
      <c r="P942" s="119" t="s">
        <v>983</v>
      </c>
      <c r="Q942" s="196"/>
    </row>
    <row r="943" spans="1:17" s="89" customFormat="1" ht="17.25" customHeight="1" thickBot="1" x14ac:dyDescent="0.3">
      <c r="A943" s="164" t="s">
        <v>915</v>
      </c>
      <c r="B943" s="165" t="s">
        <v>984</v>
      </c>
      <c r="C943" s="166" t="s">
        <v>3414</v>
      </c>
      <c r="D943" s="391">
        <v>25</v>
      </c>
      <c r="E943" s="167"/>
      <c r="F943" s="392">
        <v>23</v>
      </c>
      <c r="G943" s="393">
        <v>285</v>
      </c>
      <c r="H943" s="167"/>
      <c r="I943" s="168">
        <f t="shared" si="51"/>
        <v>310</v>
      </c>
      <c r="J943" s="167"/>
      <c r="K943" s="394">
        <v>25</v>
      </c>
      <c r="L943" s="167"/>
      <c r="M943" s="168">
        <f t="shared" si="50"/>
        <v>335</v>
      </c>
      <c r="N943" s="167"/>
      <c r="O943" s="169">
        <f t="shared" si="49"/>
        <v>0</v>
      </c>
      <c r="P943" s="165" t="s">
        <v>984</v>
      </c>
      <c r="Q943" s="205"/>
    </row>
    <row r="944" spans="1:17" s="89" customFormat="1" ht="17.25" customHeight="1" x14ac:dyDescent="0.25">
      <c r="A944" s="146" t="s">
        <v>985</v>
      </c>
      <c r="B944" s="147" t="s">
        <v>986</v>
      </c>
      <c r="C944" s="148" t="s">
        <v>987</v>
      </c>
      <c r="D944" s="406">
        <v>21</v>
      </c>
      <c r="E944" s="149"/>
      <c r="F944" s="407">
        <v>37</v>
      </c>
      <c r="G944" s="408">
        <v>682</v>
      </c>
      <c r="H944" s="105"/>
      <c r="I944" s="104">
        <f t="shared" si="51"/>
        <v>703</v>
      </c>
      <c r="J944" s="105"/>
      <c r="K944" s="351">
        <v>20</v>
      </c>
      <c r="L944" s="105"/>
      <c r="M944" s="104">
        <f t="shared" si="50"/>
        <v>723</v>
      </c>
      <c r="N944" s="105"/>
      <c r="O944" s="116">
        <f t="shared" si="49"/>
        <v>0</v>
      </c>
      <c r="P944" s="118" t="s">
        <v>986</v>
      </c>
      <c r="Q944" s="205"/>
    </row>
    <row r="945" spans="1:17" s="89" customFormat="1" ht="17.25" customHeight="1" x14ac:dyDescent="0.25">
      <c r="A945" s="100" t="s">
        <v>985</v>
      </c>
      <c r="B945" s="120" t="s">
        <v>988</v>
      </c>
      <c r="C945" s="102" t="s">
        <v>3415</v>
      </c>
      <c r="D945" s="409">
        <v>25</v>
      </c>
      <c r="E945" s="103"/>
      <c r="F945" s="410">
        <v>24</v>
      </c>
      <c r="G945" s="411">
        <v>440</v>
      </c>
      <c r="H945" s="103"/>
      <c r="I945" s="104">
        <f t="shared" si="51"/>
        <v>465</v>
      </c>
      <c r="J945" s="103"/>
      <c r="K945" s="342">
        <v>11</v>
      </c>
      <c r="L945" s="103"/>
      <c r="M945" s="177">
        <f t="shared" si="50"/>
        <v>476</v>
      </c>
      <c r="N945" s="105"/>
      <c r="O945" s="106">
        <f t="shared" ref="O945:O992" si="52">SUM((D945*E945),(G945*H945),(I945*J945),(K945*L945),(M945*N945))</f>
        <v>0</v>
      </c>
      <c r="P945" s="120" t="s">
        <v>988</v>
      </c>
      <c r="Q945" s="205"/>
    </row>
    <row r="946" spans="1:17" s="89" customFormat="1" ht="17.25" customHeight="1" x14ac:dyDescent="0.25">
      <c r="A946" s="100" t="s">
        <v>985</v>
      </c>
      <c r="B946" s="120" t="s">
        <v>989</v>
      </c>
      <c r="C946" s="102" t="s">
        <v>990</v>
      </c>
      <c r="D946" s="409">
        <v>12</v>
      </c>
      <c r="E946" s="103"/>
      <c r="F946" s="410">
        <v>21</v>
      </c>
      <c r="G946" s="411">
        <v>611</v>
      </c>
      <c r="H946" s="103"/>
      <c r="I946" s="104">
        <f t="shared" si="51"/>
        <v>623</v>
      </c>
      <c r="J946" s="103"/>
      <c r="K946" s="342">
        <v>24</v>
      </c>
      <c r="L946" s="103"/>
      <c r="M946" s="177">
        <f t="shared" si="50"/>
        <v>647</v>
      </c>
      <c r="N946" s="105"/>
      <c r="O946" s="106">
        <f t="shared" si="52"/>
        <v>0</v>
      </c>
      <c r="P946" s="120" t="s">
        <v>989</v>
      </c>
      <c r="Q946" s="205"/>
    </row>
    <row r="947" spans="1:17" s="89" customFormat="1" ht="17.25" customHeight="1" x14ac:dyDescent="0.25">
      <c r="A947" s="100" t="s">
        <v>985</v>
      </c>
      <c r="B947" s="120" t="s">
        <v>991</v>
      </c>
      <c r="C947" s="102" t="s">
        <v>992</v>
      </c>
      <c r="D947" s="409">
        <v>72</v>
      </c>
      <c r="E947" s="103"/>
      <c r="F947" s="410">
        <v>38</v>
      </c>
      <c r="G947" s="411">
        <v>442</v>
      </c>
      <c r="H947" s="103"/>
      <c r="I947" s="104">
        <f t="shared" si="51"/>
        <v>514</v>
      </c>
      <c r="J947" s="103"/>
      <c r="K947" s="342">
        <v>24</v>
      </c>
      <c r="L947" s="103"/>
      <c r="M947" s="177">
        <f t="shared" si="50"/>
        <v>538</v>
      </c>
      <c r="N947" s="105"/>
      <c r="O947" s="106">
        <f t="shared" si="52"/>
        <v>0</v>
      </c>
      <c r="P947" s="120" t="s">
        <v>991</v>
      </c>
      <c r="Q947" s="205"/>
    </row>
    <row r="948" spans="1:17" s="89" customFormat="1" ht="17.25" customHeight="1" x14ac:dyDescent="0.25">
      <c r="A948" s="100" t="s">
        <v>985</v>
      </c>
      <c r="B948" s="120" t="s">
        <v>993</v>
      </c>
      <c r="C948" s="102" t="s">
        <v>3416</v>
      </c>
      <c r="D948" s="409">
        <v>30</v>
      </c>
      <c r="E948" s="103"/>
      <c r="F948" s="410">
        <v>33</v>
      </c>
      <c r="G948" s="411">
        <v>431</v>
      </c>
      <c r="H948" s="103"/>
      <c r="I948" s="104">
        <f t="shared" si="51"/>
        <v>461</v>
      </c>
      <c r="J948" s="103"/>
      <c r="K948" s="342">
        <v>10</v>
      </c>
      <c r="L948" s="103"/>
      <c r="M948" s="177">
        <f t="shared" si="50"/>
        <v>471</v>
      </c>
      <c r="N948" s="105"/>
      <c r="O948" s="106">
        <f t="shared" si="52"/>
        <v>0</v>
      </c>
      <c r="P948" s="120" t="s">
        <v>993</v>
      </c>
      <c r="Q948" s="205"/>
    </row>
    <row r="949" spans="1:17" s="89" customFormat="1" ht="17.25" customHeight="1" x14ac:dyDescent="0.25">
      <c r="A949" s="100" t="s">
        <v>985</v>
      </c>
      <c r="B949" s="120" t="s">
        <v>994</v>
      </c>
      <c r="C949" s="102" t="s">
        <v>3417</v>
      </c>
      <c r="D949" s="409">
        <v>44</v>
      </c>
      <c r="E949" s="103"/>
      <c r="F949" s="410">
        <v>41</v>
      </c>
      <c r="G949" s="411">
        <v>499</v>
      </c>
      <c r="H949" s="103"/>
      <c r="I949" s="104">
        <f t="shared" si="51"/>
        <v>543</v>
      </c>
      <c r="J949" s="103"/>
      <c r="K949" s="342">
        <v>15</v>
      </c>
      <c r="L949" s="103"/>
      <c r="M949" s="177">
        <f t="shared" si="50"/>
        <v>558</v>
      </c>
      <c r="N949" s="105"/>
      <c r="O949" s="151">
        <f t="shared" si="52"/>
        <v>0</v>
      </c>
      <c r="P949" s="120" t="s">
        <v>994</v>
      </c>
      <c r="Q949" s="205"/>
    </row>
    <row r="950" spans="1:17" s="89" customFormat="1" ht="17.25" customHeight="1" x14ac:dyDescent="0.25">
      <c r="A950" s="100" t="s">
        <v>985</v>
      </c>
      <c r="B950" s="120" t="s">
        <v>995</v>
      </c>
      <c r="C950" s="102" t="s">
        <v>996</v>
      </c>
      <c r="D950" s="409">
        <v>32</v>
      </c>
      <c r="E950" s="103"/>
      <c r="F950" s="410">
        <v>25</v>
      </c>
      <c r="G950" s="411">
        <v>347</v>
      </c>
      <c r="H950" s="103"/>
      <c r="I950" s="104">
        <f t="shared" si="51"/>
        <v>379</v>
      </c>
      <c r="J950" s="103"/>
      <c r="K950" s="342">
        <v>35</v>
      </c>
      <c r="L950" s="103"/>
      <c r="M950" s="177">
        <f t="shared" si="50"/>
        <v>414</v>
      </c>
      <c r="N950" s="105"/>
      <c r="O950" s="106">
        <f t="shared" si="52"/>
        <v>0</v>
      </c>
      <c r="P950" s="120" t="s">
        <v>995</v>
      </c>
      <c r="Q950" s="205"/>
    </row>
    <row r="951" spans="1:17" s="89" customFormat="1" ht="17.25" customHeight="1" x14ac:dyDescent="0.25">
      <c r="A951" s="100" t="s">
        <v>985</v>
      </c>
      <c r="B951" s="120" t="s">
        <v>997</v>
      </c>
      <c r="C951" s="102" t="s">
        <v>3418</v>
      </c>
      <c r="D951" s="409">
        <v>25</v>
      </c>
      <c r="E951" s="103"/>
      <c r="F951" s="410">
        <v>20</v>
      </c>
      <c r="G951" s="411">
        <v>363</v>
      </c>
      <c r="H951" s="103"/>
      <c r="I951" s="104">
        <f t="shared" si="51"/>
        <v>388</v>
      </c>
      <c r="J951" s="103"/>
      <c r="K951" s="342">
        <v>8</v>
      </c>
      <c r="L951" s="103"/>
      <c r="M951" s="177">
        <f t="shared" si="50"/>
        <v>396</v>
      </c>
      <c r="N951" s="105"/>
      <c r="O951" s="106">
        <f t="shared" si="52"/>
        <v>0</v>
      </c>
      <c r="P951" s="120" t="s">
        <v>997</v>
      </c>
      <c r="Q951" s="205"/>
    </row>
    <row r="952" spans="1:17" s="89" customFormat="1" ht="17.25" customHeight="1" x14ac:dyDescent="0.25">
      <c r="A952" s="100" t="s">
        <v>985</v>
      </c>
      <c r="B952" s="120" t="s">
        <v>998</v>
      </c>
      <c r="C952" s="102" t="s">
        <v>999</v>
      </c>
      <c r="D952" s="409">
        <v>40</v>
      </c>
      <c r="E952" s="103"/>
      <c r="F952" s="410">
        <v>66</v>
      </c>
      <c r="G952" s="411">
        <v>560</v>
      </c>
      <c r="H952" s="103"/>
      <c r="I952" s="104">
        <f t="shared" si="51"/>
        <v>600</v>
      </c>
      <c r="J952" s="103"/>
      <c r="K952" s="342">
        <v>29</v>
      </c>
      <c r="L952" s="103"/>
      <c r="M952" s="177">
        <f t="shared" si="50"/>
        <v>629</v>
      </c>
      <c r="N952" s="105"/>
      <c r="O952" s="106">
        <f t="shared" si="52"/>
        <v>0</v>
      </c>
      <c r="P952" s="120" t="s">
        <v>998</v>
      </c>
      <c r="Q952" s="205"/>
    </row>
    <row r="953" spans="1:17" s="89" customFormat="1" ht="17.25" customHeight="1" x14ac:dyDescent="0.25">
      <c r="A953" s="100" t="s">
        <v>985</v>
      </c>
      <c r="B953" s="120" t="s">
        <v>1000</v>
      </c>
      <c r="C953" s="102" t="s">
        <v>1001</v>
      </c>
      <c r="D953" s="409">
        <v>32</v>
      </c>
      <c r="E953" s="103"/>
      <c r="F953" s="410">
        <v>27</v>
      </c>
      <c r="G953" s="411">
        <v>484</v>
      </c>
      <c r="H953" s="103"/>
      <c r="I953" s="104">
        <f t="shared" si="51"/>
        <v>516</v>
      </c>
      <c r="J953" s="103"/>
      <c r="K953" s="342">
        <v>12</v>
      </c>
      <c r="L953" s="103"/>
      <c r="M953" s="177">
        <f t="shared" si="50"/>
        <v>528</v>
      </c>
      <c r="N953" s="105"/>
      <c r="O953" s="106">
        <f t="shared" si="52"/>
        <v>0</v>
      </c>
      <c r="P953" s="120" t="s">
        <v>1000</v>
      </c>
      <c r="Q953" s="205"/>
    </row>
    <row r="954" spans="1:17" s="89" customFormat="1" ht="17.25" customHeight="1" x14ac:dyDescent="0.25">
      <c r="A954" s="100" t="s">
        <v>985</v>
      </c>
      <c r="B954" s="120" t="s">
        <v>1002</v>
      </c>
      <c r="C954" s="102" t="s">
        <v>3419</v>
      </c>
      <c r="D954" s="409">
        <v>52</v>
      </c>
      <c r="E954" s="103"/>
      <c r="F954" s="410">
        <v>22</v>
      </c>
      <c r="G954" s="411">
        <v>232</v>
      </c>
      <c r="H954" s="103"/>
      <c r="I954" s="104">
        <f t="shared" si="51"/>
        <v>284</v>
      </c>
      <c r="J954" s="103"/>
      <c r="K954" s="342">
        <v>8</v>
      </c>
      <c r="L954" s="103"/>
      <c r="M954" s="177">
        <f t="shared" si="50"/>
        <v>292</v>
      </c>
      <c r="N954" s="105"/>
      <c r="O954" s="106">
        <f t="shared" si="52"/>
        <v>0</v>
      </c>
      <c r="P954" s="120" t="s">
        <v>1002</v>
      </c>
      <c r="Q954" s="205"/>
    </row>
    <row r="955" spans="1:17" s="89" customFormat="1" ht="17.25" customHeight="1" x14ac:dyDescent="0.25">
      <c r="A955" s="100" t="s">
        <v>985</v>
      </c>
      <c r="B955" s="120" t="s">
        <v>1003</v>
      </c>
      <c r="C955" s="102" t="s">
        <v>3420</v>
      </c>
      <c r="D955" s="409">
        <v>25</v>
      </c>
      <c r="E955" s="103"/>
      <c r="F955" s="410">
        <v>40</v>
      </c>
      <c r="G955" s="411">
        <v>497</v>
      </c>
      <c r="H955" s="103"/>
      <c r="I955" s="104">
        <f t="shared" si="51"/>
        <v>522</v>
      </c>
      <c r="J955" s="103"/>
      <c r="K955" s="342">
        <v>14</v>
      </c>
      <c r="L955" s="103"/>
      <c r="M955" s="177">
        <f t="shared" si="50"/>
        <v>536</v>
      </c>
      <c r="N955" s="105"/>
      <c r="O955" s="106">
        <f t="shared" si="52"/>
        <v>0</v>
      </c>
      <c r="P955" s="120" t="s">
        <v>1003</v>
      </c>
      <c r="Q955" s="205"/>
    </row>
    <row r="956" spans="1:17" s="89" customFormat="1" ht="17.25" customHeight="1" x14ac:dyDescent="0.25">
      <c r="A956" s="100" t="s">
        <v>985</v>
      </c>
      <c r="B956" s="120" t="s">
        <v>1004</v>
      </c>
      <c r="C956" s="102" t="s">
        <v>3421</v>
      </c>
      <c r="D956" s="409">
        <v>27</v>
      </c>
      <c r="E956" s="103"/>
      <c r="F956" s="410">
        <v>36</v>
      </c>
      <c r="G956" s="411">
        <v>596</v>
      </c>
      <c r="H956" s="103"/>
      <c r="I956" s="104">
        <f t="shared" si="51"/>
        <v>623</v>
      </c>
      <c r="J956" s="103"/>
      <c r="K956" s="342">
        <v>3</v>
      </c>
      <c r="L956" s="103"/>
      <c r="M956" s="177">
        <f t="shared" si="50"/>
        <v>626</v>
      </c>
      <c r="N956" s="105"/>
      <c r="O956" s="106">
        <f t="shared" si="52"/>
        <v>0</v>
      </c>
      <c r="P956" s="120" t="s">
        <v>1004</v>
      </c>
      <c r="Q956" s="205"/>
    </row>
    <row r="957" spans="1:17" s="89" customFormat="1" ht="17.25" customHeight="1" x14ac:dyDescent="0.25">
      <c r="A957" s="100" t="s">
        <v>985</v>
      </c>
      <c r="B957" s="120" t="s">
        <v>1005</v>
      </c>
      <c r="C957" s="102" t="s">
        <v>3422</v>
      </c>
      <c r="D957" s="409">
        <v>35</v>
      </c>
      <c r="E957" s="103"/>
      <c r="F957" s="410">
        <v>23</v>
      </c>
      <c r="G957" s="411">
        <v>246</v>
      </c>
      <c r="H957" s="103"/>
      <c r="I957" s="104">
        <f t="shared" si="51"/>
        <v>281</v>
      </c>
      <c r="J957" s="103"/>
      <c r="K957" s="342">
        <v>12</v>
      </c>
      <c r="L957" s="103"/>
      <c r="M957" s="177">
        <f t="shared" si="50"/>
        <v>293</v>
      </c>
      <c r="N957" s="105"/>
      <c r="O957" s="106">
        <f t="shared" si="52"/>
        <v>0</v>
      </c>
      <c r="P957" s="120" t="s">
        <v>1005</v>
      </c>
      <c r="Q957" s="205"/>
    </row>
    <row r="958" spans="1:17" s="89" customFormat="1" ht="17.25" customHeight="1" x14ac:dyDescent="0.25">
      <c r="A958" s="100" t="s">
        <v>985</v>
      </c>
      <c r="B958" s="120" t="s">
        <v>1006</v>
      </c>
      <c r="C958" s="102" t="s">
        <v>1007</v>
      </c>
      <c r="D958" s="409">
        <v>47</v>
      </c>
      <c r="E958" s="103"/>
      <c r="F958" s="410">
        <v>41</v>
      </c>
      <c r="G958" s="411">
        <v>441</v>
      </c>
      <c r="H958" s="103"/>
      <c r="I958" s="104">
        <f t="shared" si="51"/>
        <v>488</v>
      </c>
      <c r="J958" s="103"/>
      <c r="K958" s="342">
        <v>10</v>
      </c>
      <c r="L958" s="103"/>
      <c r="M958" s="177">
        <f t="shared" si="50"/>
        <v>498</v>
      </c>
      <c r="N958" s="105"/>
      <c r="O958" s="106">
        <f t="shared" si="52"/>
        <v>0</v>
      </c>
      <c r="P958" s="120" t="s">
        <v>1006</v>
      </c>
      <c r="Q958" s="205"/>
    </row>
    <row r="959" spans="1:17" s="89" customFormat="1" ht="17.25" customHeight="1" x14ac:dyDescent="0.25">
      <c r="A959" s="100" t="s">
        <v>985</v>
      </c>
      <c r="B959" s="120" t="s">
        <v>1008</v>
      </c>
      <c r="C959" s="102" t="s">
        <v>1009</v>
      </c>
      <c r="D959" s="409">
        <v>33</v>
      </c>
      <c r="E959" s="103"/>
      <c r="F959" s="410">
        <v>31</v>
      </c>
      <c r="G959" s="411">
        <v>400</v>
      </c>
      <c r="H959" s="103"/>
      <c r="I959" s="104">
        <f t="shared" si="51"/>
        <v>433</v>
      </c>
      <c r="J959" s="103"/>
      <c r="K959" s="342">
        <v>20</v>
      </c>
      <c r="L959" s="103"/>
      <c r="M959" s="177">
        <f t="shared" si="50"/>
        <v>453</v>
      </c>
      <c r="N959" s="105"/>
      <c r="O959" s="106">
        <f t="shared" si="52"/>
        <v>0</v>
      </c>
      <c r="P959" s="120" t="s">
        <v>1008</v>
      </c>
      <c r="Q959" s="205"/>
    </row>
    <row r="960" spans="1:17" s="89" customFormat="1" ht="17.25" customHeight="1" x14ac:dyDescent="0.25">
      <c r="A960" s="100" t="s">
        <v>985</v>
      </c>
      <c r="B960" s="120" t="s">
        <v>1010</v>
      </c>
      <c r="C960" s="102" t="s">
        <v>1011</v>
      </c>
      <c r="D960" s="409">
        <v>43</v>
      </c>
      <c r="E960" s="103"/>
      <c r="F960" s="410">
        <v>38</v>
      </c>
      <c r="G960" s="411">
        <v>510</v>
      </c>
      <c r="H960" s="103"/>
      <c r="I960" s="104">
        <f t="shared" si="51"/>
        <v>553</v>
      </c>
      <c r="J960" s="103"/>
      <c r="K960" s="342">
        <v>10</v>
      </c>
      <c r="L960" s="103"/>
      <c r="M960" s="177">
        <f t="shared" si="50"/>
        <v>563</v>
      </c>
      <c r="N960" s="105"/>
      <c r="O960" s="106">
        <f t="shared" si="52"/>
        <v>0</v>
      </c>
      <c r="P960" s="120" t="s">
        <v>1010</v>
      </c>
      <c r="Q960" s="205"/>
    </row>
    <row r="961" spans="1:17" s="89" customFormat="1" ht="17.25" customHeight="1" x14ac:dyDescent="0.25">
      <c r="A961" s="100" t="s">
        <v>985</v>
      </c>
      <c r="B961" s="120" t="s">
        <v>1012</v>
      </c>
      <c r="C961" s="102" t="s">
        <v>1013</v>
      </c>
      <c r="D961" s="409">
        <v>31</v>
      </c>
      <c r="E961" s="103"/>
      <c r="F961" s="410">
        <v>32</v>
      </c>
      <c r="G961" s="411">
        <v>450</v>
      </c>
      <c r="H961" s="103"/>
      <c r="I961" s="104">
        <f t="shared" si="51"/>
        <v>481</v>
      </c>
      <c r="J961" s="103"/>
      <c r="K961" s="342">
        <v>6</v>
      </c>
      <c r="L961" s="103"/>
      <c r="M961" s="177">
        <f t="shared" si="50"/>
        <v>487</v>
      </c>
      <c r="N961" s="105"/>
      <c r="O961" s="106">
        <f t="shared" si="52"/>
        <v>0</v>
      </c>
      <c r="P961" s="120" t="s">
        <v>1012</v>
      </c>
      <c r="Q961" s="205"/>
    </row>
    <row r="962" spans="1:17" s="89" customFormat="1" ht="17.25" customHeight="1" x14ac:dyDescent="0.25">
      <c r="A962" s="100" t="s">
        <v>985</v>
      </c>
      <c r="B962" s="120" t="s">
        <v>1014</v>
      </c>
      <c r="C962" s="102" t="s">
        <v>1015</v>
      </c>
      <c r="D962" s="409">
        <v>64</v>
      </c>
      <c r="E962" s="103"/>
      <c r="F962" s="410">
        <v>13</v>
      </c>
      <c r="G962" s="411">
        <v>187</v>
      </c>
      <c r="H962" s="103"/>
      <c r="I962" s="104">
        <f t="shared" si="51"/>
        <v>251</v>
      </c>
      <c r="J962" s="103"/>
      <c r="K962" s="342">
        <v>8</v>
      </c>
      <c r="L962" s="103"/>
      <c r="M962" s="177">
        <f t="shared" si="50"/>
        <v>259</v>
      </c>
      <c r="N962" s="105"/>
      <c r="O962" s="106">
        <f t="shared" si="52"/>
        <v>0</v>
      </c>
      <c r="P962" s="120" t="s">
        <v>1014</v>
      </c>
      <c r="Q962" s="205"/>
    </row>
    <row r="963" spans="1:17" s="89" customFormat="1" ht="17.25" customHeight="1" x14ac:dyDescent="0.25">
      <c r="A963" s="100" t="s">
        <v>985</v>
      </c>
      <c r="B963" s="120" t="s">
        <v>1016</v>
      </c>
      <c r="C963" s="102" t="s">
        <v>1017</v>
      </c>
      <c r="D963" s="409">
        <v>79</v>
      </c>
      <c r="E963" s="103"/>
      <c r="F963" s="410">
        <v>32</v>
      </c>
      <c r="G963" s="411">
        <v>491</v>
      </c>
      <c r="H963" s="103"/>
      <c r="I963" s="104">
        <f t="shared" si="51"/>
        <v>570</v>
      </c>
      <c r="J963" s="103"/>
      <c r="K963" s="342">
        <v>9</v>
      </c>
      <c r="L963" s="103"/>
      <c r="M963" s="177">
        <f t="shared" si="50"/>
        <v>579</v>
      </c>
      <c r="N963" s="105"/>
      <c r="O963" s="106">
        <f t="shared" si="52"/>
        <v>0</v>
      </c>
      <c r="P963" s="120" t="s">
        <v>1016</v>
      </c>
      <c r="Q963" s="205"/>
    </row>
    <row r="964" spans="1:17" s="89" customFormat="1" ht="17.25" customHeight="1" x14ac:dyDescent="0.25">
      <c r="A964" s="100" t="s">
        <v>985</v>
      </c>
      <c r="B964" s="120" t="s">
        <v>1018</v>
      </c>
      <c r="C964" s="102" t="s">
        <v>1019</v>
      </c>
      <c r="D964" s="409">
        <v>35</v>
      </c>
      <c r="E964" s="103"/>
      <c r="F964" s="410">
        <v>28</v>
      </c>
      <c r="G964" s="411">
        <v>235</v>
      </c>
      <c r="H964" s="103"/>
      <c r="I964" s="104">
        <f t="shared" si="51"/>
        <v>270</v>
      </c>
      <c r="J964" s="103"/>
      <c r="K964" s="342">
        <v>8</v>
      </c>
      <c r="L964" s="103"/>
      <c r="M964" s="177">
        <f t="shared" si="50"/>
        <v>278</v>
      </c>
      <c r="N964" s="105"/>
      <c r="O964" s="106">
        <f t="shared" si="52"/>
        <v>0</v>
      </c>
      <c r="P964" s="120" t="s">
        <v>1018</v>
      </c>
      <c r="Q964" s="205"/>
    </row>
    <row r="965" spans="1:17" s="89" customFormat="1" ht="17.25" customHeight="1" x14ac:dyDescent="0.25">
      <c r="A965" s="128" t="s">
        <v>985</v>
      </c>
      <c r="B965" s="159" t="s">
        <v>1020</v>
      </c>
      <c r="C965" s="121" t="s">
        <v>1021</v>
      </c>
      <c r="D965" s="412">
        <v>65</v>
      </c>
      <c r="E965" s="160"/>
      <c r="F965" s="413">
        <v>36</v>
      </c>
      <c r="G965" s="414">
        <v>418</v>
      </c>
      <c r="H965" s="160"/>
      <c r="I965" s="104">
        <f t="shared" si="51"/>
        <v>483</v>
      </c>
      <c r="J965" s="160"/>
      <c r="K965" s="380">
        <v>3</v>
      </c>
      <c r="L965" s="160"/>
      <c r="M965" s="177">
        <f t="shared" si="50"/>
        <v>486</v>
      </c>
      <c r="N965" s="105"/>
      <c r="O965" s="161">
        <f t="shared" si="52"/>
        <v>0</v>
      </c>
      <c r="P965" s="159" t="s">
        <v>1020</v>
      </c>
      <c r="Q965" s="205"/>
    </row>
    <row r="966" spans="1:17" s="89" customFormat="1" ht="17.25" customHeight="1" x14ac:dyDescent="0.25">
      <c r="A966" s="108" t="s">
        <v>985</v>
      </c>
      <c r="B966" s="122" t="s">
        <v>1022</v>
      </c>
      <c r="C966" s="109" t="s">
        <v>3423</v>
      </c>
      <c r="D966" s="415">
        <v>37</v>
      </c>
      <c r="E966" s="110"/>
      <c r="F966" s="416">
        <v>29</v>
      </c>
      <c r="G966" s="417">
        <v>459</v>
      </c>
      <c r="H966" s="110"/>
      <c r="I966" s="111">
        <f t="shared" si="51"/>
        <v>496</v>
      </c>
      <c r="J966" s="110"/>
      <c r="K966" s="347">
        <v>10</v>
      </c>
      <c r="L966" s="110"/>
      <c r="M966" s="111">
        <f t="shared" si="50"/>
        <v>506</v>
      </c>
      <c r="N966" s="110"/>
      <c r="O966" s="112">
        <f t="shared" si="52"/>
        <v>0</v>
      </c>
      <c r="P966" s="122" t="s">
        <v>1022</v>
      </c>
      <c r="Q966" s="205"/>
    </row>
    <row r="967" spans="1:17" s="89" customFormat="1" ht="17.25" customHeight="1" x14ac:dyDescent="0.25">
      <c r="A967" s="113" t="s">
        <v>985</v>
      </c>
      <c r="B967" s="118" t="s">
        <v>1023</v>
      </c>
      <c r="C967" s="115" t="s">
        <v>3424</v>
      </c>
      <c r="D967" s="418">
        <v>62</v>
      </c>
      <c r="E967" s="105"/>
      <c r="F967" s="419">
        <v>34</v>
      </c>
      <c r="G967" s="420">
        <v>302</v>
      </c>
      <c r="H967" s="105"/>
      <c r="I967" s="104">
        <f t="shared" si="51"/>
        <v>364</v>
      </c>
      <c r="J967" s="105"/>
      <c r="K967" s="351">
        <v>2</v>
      </c>
      <c r="L967" s="105"/>
      <c r="M967" s="104">
        <f t="shared" si="50"/>
        <v>366</v>
      </c>
      <c r="N967" s="105"/>
      <c r="O967" s="116">
        <f t="shared" si="52"/>
        <v>0</v>
      </c>
      <c r="P967" s="118" t="s">
        <v>1023</v>
      </c>
      <c r="Q967" s="205"/>
    </row>
    <row r="968" spans="1:17" s="89" customFormat="1" ht="17.25" customHeight="1" x14ac:dyDescent="0.25">
      <c r="A968" s="100" t="s">
        <v>985</v>
      </c>
      <c r="B968" s="120" t="s">
        <v>1024</v>
      </c>
      <c r="C968" s="102" t="s">
        <v>3425</v>
      </c>
      <c r="D968" s="409">
        <v>60</v>
      </c>
      <c r="E968" s="103"/>
      <c r="F968" s="410">
        <v>25</v>
      </c>
      <c r="G968" s="411">
        <v>243</v>
      </c>
      <c r="H968" s="103"/>
      <c r="I968" s="104">
        <f t="shared" si="51"/>
        <v>303</v>
      </c>
      <c r="J968" s="103"/>
      <c r="K968" s="342">
        <v>6</v>
      </c>
      <c r="L968" s="103"/>
      <c r="M968" s="177">
        <f t="shared" si="50"/>
        <v>309</v>
      </c>
      <c r="N968" s="105"/>
      <c r="O968" s="106">
        <f t="shared" si="52"/>
        <v>0</v>
      </c>
      <c r="P968" s="120" t="s">
        <v>1024</v>
      </c>
      <c r="Q968" s="205"/>
    </row>
    <row r="969" spans="1:17" s="89" customFormat="1" ht="17.25" customHeight="1" x14ac:dyDescent="0.25">
      <c r="A969" s="100" t="s">
        <v>985</v>
      </c>
      <c r="B969" s="120" t="s">
        <v>1025</v>
      </c>
      <c r="C969" s="102" t="s">
        <v>1026</v>
      </c>
      <c r="D969" s="409">
        <v>48</v>
      </c>
      <c r="E969" s="103"/>
      <c r="F969" s="410">
        <v>14</v>
      </c>
      <c r="G969" s="411">
        <v>141</v>
      </c>
      <c r="H969" s="103"/>
      <c r="I969" s="104">
        <f t="shared" si="51"/>
        <v>189</v>
      </c>
      <c r="J969" s="103"/>
      <c r="K969" s="342">
        <v>7</v>
      </c>
      <c r="L969" s="103"/>
      <c r="M969" s="177">
        <f t="shared" si="50"/>
        <v>196</v>
      </c>
      <c r="N969" s="105"/>
      <c r="O969" s="151">
        <f t="shared" si="52"/>
        <v>0</v>
      </c>
      <c r="P969" s="120" t="s">
        <v>1025</v>
      </c>
      <c r="Q969" s="205"/>
    </row>
    <row r="970" spans="1:17" s="89" customFormat="1" ht="17.25" customHeight="1" x14ac:dyDescent="0.25">
      <c r="A970" s="100" t="s">
        <v>985</v>
      </c>
      <c r="B970" s="120" t="s">
        <v>1027</v>
      </c>
      <c r="C970" s="102" t="s">
        <v>1028</v>
      </c>
      <c r="D970" s="409">
        <v>24</v>
      </c>
      <c r="E970" s="103"/>
      <c r="F970" s="410">
        <v>13</v>
      </c>
      <c r="G970" s="411">
        <v>250</v>
      </c>
      <c r="H970" s="103"/>
      <c r="I970" s="104">
        <f t="shared" si="51"/>
        <v>274</v>
      </c>
      <c r="J970" s="103"/>
      <c r="K970" s="342">
        <v>4</v>
      </c>
      <c r="L970" s="103"/>
      <c r="M970" s="177">
        <f t="shared" si="50"/>
        <v>278</v>
      </c>
      <c r="N970" s="105"/>
      <c r="O970" s="106">
        <f t="shared" si="52"/>
        <v>0</v>
      </c>
      <c r="P970" s="120" t="s">
        <v>1027</v>
      </c>
      <c r="Q970" s="205"/>
    </row>
    <row r="971" spans="1:17" s="89" customFormat="1" ht="17.25" customHeight="1" x14ac:dyDescent="0.25">
      <c r="A971" s="100" t="s">
        <v>985</v>
      </c>
      <c r="B971" s="120" t="s">
        <v>1029</v>
      </c>
      <c r="C971" s="102" t="s">
        <v>3426</v>
      </c>
      <c r="D971" s="409">
        <v>55</v>
      </c>
      <c r="E971" s="103"/>
      <c r="F971" s="410">
        <v>45</v>
      </c>
      <c r="G971" s="411">
        <v>465</v>
      </c>
      <c r="H971" s="103"/>
      <c r="I971" s="104">
        <f t="shared" si="51"/>
        <v>520</v>
      </c>
      <c r="J971" s="103"/>
      <c r="K971" s="342">
        <v>19</v>
      </c>
      <c r="L971" s="103"/>
      <c r="M971" s="177">
        <f t="shared" si="50"/>
        <v>539</v>
      </c>
      <c r="N971" s="105"/>
      <c r="O971" s="106">
        <f t="shared" si="52"/>
        <v>0</v>
      </c>
      <c r="P971" s="120" t="s">
        <v>1029</v>
      </c>
      <c r="Q971" s="205"/>
    </row>
    <row r="972" spans="1:17" s="89" customFormat="1" ht="17.25" customHeight="1" x14ac:dyDescent="0.25">
      <c r="A972" s="100" t="s">
        <v>985</v>
      </c>
      <c r="B972" s="120" t="s">
        <v>1030</v>
      </c>
      <c r="C972" s="102" t="s">
        <v>3427</v>
      </c>
      <c r="D972" s="409">
        <v>70</v>
      </c>
      <c r="E972" s="103"/>
      <c r="F972" s="410">
        <v>24</v>
      </c>
      <c r="G972" s="411">
        <v>220</v>
      </c>
      <c r="H972" s="103"/>
      <c r="I972" s="104">
        <f t="shared" si="51"/>
        <v>290</v>
      </c>
      <c r="J972" s="103"/>
      <c r="K972" s="342">
        <v>30</v>
      </c>
      <c r="L972" s="103"/>
      <c r="M972" s="177">
        <f t="shared" si="50"/>
        <v>320</v>
      </c>
      <c r="N972" s="105"/>
      <c r="O972" s="106">
        <f t="shared" si="52"/>
        <v>0</v>
      </c>
      <c r="P972" s="120" t="s">
        <v>1030</v>
      </c>
      <c r="Q972" s="205"/>
    </row>
    <row r="973" spans="1:17" s="89" customFormat="1" ht="17.25" customHeight="1" x14ac:dyDescent="0.25">
      <c r="A973" s="100" t="s">
        <v>985</v>
      </c>
      <c r="B973" s="120" t="s">
        <v>1031</v>
      </c>
      <c r="C973" s="102" t="s">
        <v>3428</v>
      </c>
      <c r="D973" s="409">
        <v>28</v>
      </c>
      <c r="E973" s="103"/>
      <c r="F973" s="410">
        <v>21</v>
      </c>
      <c r="G973" s="411">
        <v>191</v>
      </c>
      <c r="H973" s="103"/>
      <c r="I973" s="104">
        <f t="shared" si="51"/>
        <v>219</v>
      </c>
      <c r="J973" s="103"/>
      <c r="K973" s="342">
        <v>24</v>
      </c>
      <c r="L973" s="103"/>
      <c r="M973" s="177">
        <f t="shared" si="50"/>
        <v>243</v>
      </c>
      <c r="N973" s="105"/>
      <c r="O973" s="106">
        <f t="shared" si="52"/>
        <v>0</v>
      </c>
      <c r="P973" s="120" t="s">
        <v>1031</v>
      </c>
      <c r="Q973" s="205"/>
    </row>
    <row r="974" spans="1:17" s="89" customFormat="1" ht="17.25" customHeight="1" x14ac:dyDescent="0.25">
      <c r="A974" s="100" t="s">
        <v>985</v>
      </c>
      <c r="B974" s="120" t="s">
        <v>1032</v>
      </c>
      <c r="C974" s="102" t="s">
        <v>3429</v>
      </c>
      <c r="D974" s="409">
        <v>33</v>
      </c>
      <c r="E974" s="103"/>
      <c r="F974" s="410">
        <v>19</v>
      </c>
      <c r="G974" s="411">
        <v>176</v>
      </c>
      <c r="H974" s="103"/>
      <c r="I974" s="104">
        <f t="shared" si="51"/>
        <v>209</v>
      </c>
      <c r="J974" s="103"/>
      <c r="K974" s="342">
        <v>14</v>
      </c>
      <c r="L974" s="103"/>
      <c r="M974" s="177">
        <f t="shared" ref="M974:M1037" si="53">SUM(I974,K974)</f>
        <v>223</v>
      </c>
      <c r="N974" s="105"/>
      <c r="O974" s="106">
        <f t="shared" si="52"/>
        <v>0</v>
      </c>
      <c r="P974" s="120" t="s">
        <v>1032</v>
      </c>
      <c r="Q974" s="205"/>
    </row>
    <row r="975" spans="1:17" s="89" customFormat="1" ht="17.25" customHeight="1" x14ac:dyDescent="0.25">
      <c r="A975" s="100" t="s">
        <v>985</v>
      </c>
      <c r="B975" s="120" t="s">
        <v>1033</v>
      </c>
      <c r="C975" s="102" t="s">
        <v>3430</v>
      </c>
      <c r="D975" s="409">
        <v>81</v>
      </c>
      <c r="E975" s="103"/>
      <c r="F975" s="410">
        <v>32</v>
      </c>
      <c r="G975" s="411">
        <v>265</v>
      </c>
      <c r="H975" s="103"/>
      <c r="I975" s="104">
        <f t="shared" ref="I975:I1039" si="54">SUM(D975,G975)</f>
        <v>346</v>
      </c>
      <c r="J975" s="103"/>
      <c r="K975" s="342">
        <v>3</v>
      </c>
      <c r="L975" s="103"/>
      <c r="M975" s="177">
        <f t="shared" si="53"/>
        <v>349</v>
      </c>
      <c r="N975" s="105"/>
      <c r="O975" s="106">
        <f t="shared" si="52"/>
        <v>0</v>
      </c>
      <c r="P975" s="120" t="s">
        <v>1033</v>
      </c>
      <c r="Q975" s="205"/>
    </row>
    <row r="976" spans="1:17" s="89" customFormat="1" ht="17.25" customHeight="1" x14ac:dyDescent="0.25">
      <c r="A976" s="100" t="s">
        <v>985</v>
      </c>
      <c r="B976" s="120" t="s">
        <v>1034</v>
      </c>
      <c r="C976" s="102" t="s">
        <v>1035</v>
      </c>
      <c r="D976" s="409">
        <v>80</v>
      </c>
      <c r="E976" s="103"/>
      <c r="F976" s="410">
        <v>34</v>
      </c>
      <c r="G976" s="411">
        <v>340</v>
      </c>
      <c r="H976" s="103"/>
      <c r="I976" s="104">
        <f t="shared" si="54"/>
        <v>420</v>
      </c>
      <c r="J976" s="103"/>
      <c r="K976" s="342">
        <v>12</v>
      </c>
      <c r="L976" s="103"/>
      <c r="M976" s="177">
        <f t="shared" si="53"/>
        <v>432</v>
      </c>
      <c r="N976" s="105"/>
      <c r="O976" s="106">
        <f t="shared" si="52"/>
        <v>0</v>
      </c>
      <c r="P976" s="120" t="s">
        <v>1034</v>
      </c>
      <c r="Q976" s="205"/>
    </row>
    <row r="977" spans="1:56" s="89" customFormat="1" ht="17.25" customHeight="1" x14ac:dyDescent="0.25">
      <c r="A977" s="100" t="s">
        <v>985</v>
      </c>
      <c r="B977" s="120" t="s">
        <v>1036</v>
      </c>
      <c r="C977" s="102" t="s">
        <v>3431</v>
      </c>
      <c r="D977" s="409">
        <v>95</v>
      </c>
      <c r="E977" s="103"/>
      <c r="F977" s="410">
        <v>32</v>
      </c>
      <c r="G977" s="411">
        <v>211</v>
      </c>
      <c r="H977" s="103"/>
      <c r="I977" s="104">
        <f t="shared" si="54"/>
        <v>306</v>
      </c>
      <c r="J977" s="103"/>
      <c r="K977" s="342">
        <v>4</v>
      </c>
      <c r="L977" s="103"/>
      <c r="M977" s="177">
        <f t="shared" si="53"/>
        <v>310</v>
      </c>
      <c r="N977" s="105"/>
      <c r="O977" s="106">
        <f t="shared" si="52"/>
        <v>0</v>
      </c>
      <c r="P977" s="120" t="s">
        <v>1036</v>
      </c>
      <c r="Q977" s="205"/>
    </row>
    <row r="978" spans="1:56" s="89" customFormat="1" ht="17.25" customHeight="1" x14ac:dyDescent="0.25">
      <c r="A978" s="100" t="s">
        <v>985</v>
      </c>
      <c r="B978" s="120" t="s">
        <v>1037</v>
      </c>
      <c r="C978" s="102" t="s">
        <v>3432</v>
      </c>
      <c r="D978" s="409">
        <v>39</v>
      </c>
      <c r="E978" s="103"/>
      <c r="F978" s="410">
        <v>41</v>
      </c>
      <c r="G978" s="411">
        <v>375</v>
      </c>
      <c r="H978" s="103"/>
      <c r="I978" s="104">
        <f t="shared" si="54"/>
        <v>414</v>
      </c>
      <c r="J978" s="103"/>
      <c r="K978" s="342">
        <v>7</v>
      </c>
      <c r="L978" s="103"/>
      <c r="M978" s="177">
        <f t="shared" si="53"/>
        <v>421</v>
      </c>
      <c r="N978" s="105"/>
      <c r="O978" s="106">
        <f t="shared" si="52"/>
        <v>0</v>
      </c>
      <c r="P978" s="120" t="s">
        <v>1037</v>
      </c>
      <c r="Q978" s="205"/>
    </row>
    <row r="979" spans="1:56" s="89" customFormat="1" ht="17.25" customHeight="1" x14ac:dyDescent="0.25">
      <c r="A979" s="100" t="s">
        <v>985</v>
      </c>
      <c r="B979" s="120" t="s">
        <v>1038</v>
      </c>
      <c r="C979" s="102" t="s">
        <v>1039</v>
      </c>
      <c r="D979" s="409">
        <v>67</v>
      </c>
      <c r="E979" s="103"/>
      <c r="F979" s="410">
        <v>22</v>
      </c>
      <c r="G979" s="411">
        <v>232</v>
      </c>
      <c r="H979" s="103"/>
      <c r="I979" s="104">
        <f t="shared" si="54"/>
        <v>299</v>
      </c>
      <c r="J979" s="103"/>
      <c r="K979" s="342">
        <v>3</v>
      </c>
      <c r="L979" s="103"/>
      <c r="M979" s="177">
        <f t="shared" si="53"/>
        <v>302</v>
      </c>
      <c r="N979" s="105"/>
      <c r="O979" s="106">
        <f t="shared" si="52"/>
        <v>0</v>
      </c>
      <c r="P979" s="120" t="s">
        <v>1038</v>
      </c>
      <c r="Q979" s="205"/>
    </row>
    <row r="980" spans="1:56" s="89" customFormat="1" ht="17.25" customHeight="1" x14ac:dyDescent="0.25">
      <c r="A980" s="100" t="s">
        <v>985</v>
      </c>
      <c r="B980" s="120" t="s">
        <v>1040</v>
      </c>
      <c r="C980" s="102" t="s">
        <v>1041</v>
      </c>
      <c r="D980" s="409">
        <v>91</v>
      </c>
      <c r="E980" s="103"/>
      <c r="F980" s="410">
        <v>77</v>
      </c>
      <c r="G980" s="411">
        <v>354</v>
      </c>
      <c r="H980" s="103"/>
      <c r="I980" s="104">
        <f t="shared" si="54"/>
        <v>445</v>
      </c>
      <c r="J980" s="103"/>
      <c r="K980" s="342">
        <v>9</v>
      </c>
      <c r="L980" s="103"/>
      <c r="M980" s="177">
        <f t="shared" si="53"/>
        <v>454</v>
      </c>
      <c r="N980" s="105"/>
      <c r="O980" s="106">
        <f t="shared" si="52"/>
        <v>0</v>
      </c>
      <c r="P980" s="120" t="s">
        <v>1040</v>
      </c>
      <c r="Q980" s="205"/>
    </row>
    <row r="981" spans="1:56" s="89" customFormat="1" ht="17.25" customHeight="1" x14ac:dyDescent="0.25">
      <c r="A981" s="100" t="s">
        <v>985</v>
      </c>
      <c r="B981" s="120" t="s">
        <v>1042</v>
      </c>
      <c r="C981" s="102" t="s">
        <v>1043</v>
      </c>
      <c r="D981" s="409">
        <v>71</v>
      </c>
      <c r="E981" s="103"/>
      <c r="F981" s="410">
        <v>61</v>
      </c>
      <c r="G981" s="411">
        <v>677</v>
      </c>
      <c r="H981" s="103"/>
      <c r="I981" s="104">
        <f t="shared" si="54"/>
        <v>748</v>
      </c>
      <c r="J981" s="103"/>
      <c r="K981" s="342">
        <v>24</v>
      </c>
      <c r="L981" s="103"/>
      <c r="M981" s="177">
        <f t="shared" si="53"/>
        <v>772</v>
      </c>
      <c r="N981" s="105"/>
      <c r="O981" s="106">
        <f t="shared" si="52"/>
        <v>0</v>
      </c>
      <c r="P981" s="120" t="s">
        <v>1042</v>
      </c>
      <c r="Q981" s="205"/>
    </row>
    <row r="982" spans="1:56" s="89" customFormat="1" ht="17.25" customHeight="1" x14ac:dyDescent="0.25">
      <c r="A982" s="100" t="s">
        <v>985</v>
      </c>
      <c r="B982" s="120" t="s">
        <v>1044</v>
      </c>
      <c r="C982" s="102" t="s">
        <v>3433</v>
      </c>
      <c r="D982" s="409">
        <v>84</v>
      </c>
      <c r="E982" s="103"/>
      <c r="F982" s="410">
        <v>27</v>
      </c>
      <c r="G982" s="411">
        <v>330</v>
      </c>
      <c r="H982" s="103"/>
      <c r="I982" s="104">
        <f t="shared" si="54"/>
        <v>414</v>
      </c>
      <c r="J982" s="103"/>
      <c r="K982" s="342">
        <v>7</v>
      </c>
      <c r="L982" s="103"/>
      <c r="M982" s="177">
        <f t="shared" si="53"/>
        <v>421</v>
      </c>
      <c r="N982" s="105"/>
      <c r="O982" s="106">
        <f t="shared" si="52"/>
        <v>0</v>
      </c>
      <c r="P982" s="120" t="s">
        <v>1044</v>
      </c>
      <c r="Q982" s="205"/>
    </row>
    <row r="983" spans="1:56" s="89" customFormat="1" ht="17.25" customHeight="1" x14ac:dyDescent="0.25">
      <c r="A983" s="100" t="s">
        <v>985</v>
      </c>
      <c r="B983" s="120" t="s">
        <v>1045</v>
      </c>
      <c r="C983" s="102" t="s">
        <v>3434</v>
      </c>
      <c r="D983" s="409">
        <v>101</v>
      </c>
      <c r="E983" s="103"/>
      <c r="F983" s="410">
        <v>43</v>
      </c>
      <c r="G983" s="411">
        <v>481</v>
      </c>
      <c r="H983" s="103"/>
      <c r="I983" s="104">
        <f t="shared" si="54"/>
        <v>582</v>
      </c>
      <c r="J983" s="103"/>
      <c r="K983" s="342">
        <v>6</v>
      </c>
      <c r="L983" s="103"/>
      <c r="M983" s="177">
        <f t="shared" si="53"/>
        <v>588</v>
      </c>
      <c r="N983" s="105"/>
      <c r="O983" s="106">
        <f t="shared" si="52"/>
        <v>0</v>
      </c>
      <c r="P983" s="120" t="s">
        <v>1045</v>
      </c>
      <c r="Q983" s="205"/>
    </row>
    <row r="984" spans="1:56" s="89" customFormat="1" ht="17.25" customHeight="1" x14ac:dyDescent="0.25">
      <c r="A984" s="100" t="s">
        <v>985</v>
      </c>
      <c r="B984" s="120" t="s">
        <v>1046</v>
      </c>
      <c r="C984" s="102" t="s">
        <v>3435</v>
      </c>
      <c r="D984" s="409">
        <v>64</v>
      </c>
      <c r="E984" s="103"/>
      <c r="F984" s="410">
        <v>43</v>
      </c>
      <c r="G984" s="411">
        <v>430</v>
      </c>
      <c r="H984" s="103"/>
      <c r="I984" s="104">
        <f t="shared" si="54"/>
        <v>494</v>
      </c>
      <c r="J984" s="103"/>
      <c r="K984" s="342">
        <v>2</v>
      </c>
      <c r="L984" s="103"/>
      <c r="M984" s="177">
        <f t="shared" si="53"/>
        <v>496</v>
      </c>
      <c r="N984" s="105"/>
      <c r="O984" s="106">
        <f t="shared" si="52"/>
        <v>0</v>
      </c>
      <c r="P984" s="120" t="s">
        <v>1046</v>
      </c>
      <c r="Q984" s="205"/>
    </row>
    <row r="985" spans="1:56" s="89" customFormat="1" ht="17.25" customHeight="1" x14ac:dyDescent="0.25">
      <c r="A985" s="100" t="s">
        <v>985</v>
      </c>
      <c r="B985" s="120" t="s">
        <v>1047</v>
      </c>
      <c r="C985" s="102" t="s">
        <v>3436</v>
      </c>
      <c r="D985" s="409">
        <v>54</v>
      </c>
      <c r="E985" s="103"/>
      <c r="F985" s="410">
        <v>26</v>
      </c>
      <c r="G985" s="411">
        <v>233</v>
      </c>
      <c r="H985" s="103"/>
      <c r="I985" s="104">
        <f t="shared" si="54"/>
        <v>287</v>
      </c>
      <c r="J985" s="103"/>
      <c r="K985" s="342">
        <v>7</v>
      </c>
      <c r="L985" s="103"/>
      <c r="M985" s="177">
        <f t="shared" si="53"/>
        <v>294</v>
      </c>
      <c r="N985" s="105"/>
      <c r="O985" s="106">
        <f t="shared" si="52"/>
        <v>0</v>
      </c>
      <c r="P985" s="120" t="s">
        <v>1047</v>
      </c>
      <c r="Q985" s="205"/>
    </row>
    <row r="986" spans="1:56" s="89" customFormat="1" ht="17.25" customHeight="1" x14ac:dyDescent="0.25">
      <c r="A986" s="100" t="s">
        <v>985</v>
      </c>
      <c r="B986" s="120" t="s">
        <v>1048</v>
      </c>
      <c r="C986" s="102" t="s">
        <v>1049</v>
      </c>
      <c r="D986" s="409">
        <v>65</v>
      </c>
      <c r="E986" s="103"/>
      <c r="F986" s="410">
        <v>31</v>
      </c>
      <c r="G986" s="411">
        <v>258</v>
      </c>
      <c r="H986" s="103"/>
      <c r="I986" s="104">
        <f t="shared" si="54"/>
        <v>323</v>
      </c>
      <c r="J986" s="103"/>
      <c r="K986" s="342">
        <v>19</v>
      </c>
      <c r="L986" s="103"/>
      <c r="M986" s="177">
        <f t="shared" si="53"/>
        <v>342</v>
      </c>
      <c r="N986" s="105"/>
      <c r="O986" s="106">
        <f t="shared" si="52"/>
        <v>0</v>
      </c>
      <c r="P986" s="120" t="s">
        <v>1048</v>
      </c>
      <c r="Q986" s="205"/>
    </row>
    <row r="987" spans="1:56" s="89" customFormat="1" ht="17.25" customHeight="1" x14ac:dyDescent="0.25">
      <c r="A987" s="100" t="s">
        <v>985</v>
      </c>
      <c r="B987" s="120" t="s">
        <v>1050</v>
      </c>
      <c r="C987" s="102" t="s">
        <v>1051</v>
      </c>
      <c r="D987" s="409">
        <v>36</v>
      </c>
      <c r="E987" s="103"/>
      <c r="F987" s="410">
        <v>28</v>
      </c>
      <c r="G987" s="411">
        <v>400</v>
      </c>
      <c r="H987" s="103"/>
      <c r="I987" s="104">
        <f t="shared" si="54"/>
        <v>436</v>
      </c>
      <c r="J987" s="103"/>
      <c r="K987" s="342">
        <v>10</v>
      </c>
      <c r="L987" s="103"/>
      <c r="M987" s="177">
        <f t="shared" si="53"/>
        <v>446</v>
      </c>
      <c r="N987" s="105"/>
      <c r="O987" s="106">
        <f t="shared" si="52"/>
        <v>0</v>
      </c>
      <c r="P987" s="120" t="s">
        <v>1050</v>
      </c>
      <c r="Q987" s="205"/>
    </row>
    <row r="988" spans="1:56" s="89" customFormat="1" ht="17.25" customHeight="1" x14ac:dyDescent="0.25">
      <c r="A988" s="100" t="s">
        <v>985</v>
      </c>
      <c r="B988" s="120" t="s">
        <v>1052</v>
      </c>
      <c r="C988" s="102" t="s">
        <v>3437</v>
      </c>
      <c r="D988" s="409">
        <v>12</v>
      </c>
      <c r="E988" s="103"/>
      <c r="F988" s="410">
        <v>25</v>
      </c>
      <c r="G988" s="411">
        <v>325</v>
      </c>
      <c r="H988" s="103"/>
      <c r="I988" s="104">
        <f t="shared" si="54"/>
        <v>337</v>
      </c>
      <c r="J988" s="103"/>
      <c r="K988" s="342">
        <v>1</v>
      </c>
      <c r="L988" s="103"/>
      <c r="M988" s="177">
        <f t="shared" si="53"/>
        <v>338</v>
      </c>
      <c r="N988" s="105"/>
      <c r="O988" s="106">
        <f t="shared" si="52"/>
        <v>0</v>
      </c>
      <c r="P988" s="120" t="s">
        <v>1052</v>
      </c>
      <c r="Q988" s="205"/>
    </row>
    <row r="989" spans="1:56" s="89" customFormat="1" ht="17.25" customHeight="1" x14ac:dyDescent="0.25">
      <c r="A989" s="100" t="s">
        <v>985</v>
      </c>
      <c r="B989" s="120" t="s">
        <v>1053</v>
      </c>
      <c r="C989" s="102" t="s">
        <v>3438</v>
      </c>
      <c r="D989" s="409">
        <v>134</v>
      </c>
      <c r="E989" s="103"/>
      <c r="F989" s="410">
        <v>27</v>
      </c>
      <c r="G989" s="411">
        <v>270</v>
      </c>
      <c r="H989" s="103"/>
      <c r="I989" s="104">
        <f t="shared" si="54"/>
        <v>404</v>
      </c>
      <c r="J989" s="103"/>
      <c r="K989" s="342">
        <v>2</v>
      </c>
      <c r="L989" s="103"/>
      <c r="M989" s="177">
        <f t="shared" si="53"/>
        <v>406</v>
      </c>
      <c r="N989" s="105"/>
      <c r="O989" s="106">
        <f t="shared" si="52"/>
        <v>0</v>
      </c>
      <c r="P989" s="120" t="s">
        <v>1053</v>
      </c>
      <c r="Q989" s="205"/>
    </row>
    <row r="990" spans="1:56" s="89" customFormat="1" ht="17.25" customHeight="1" x14ac:dyDescent="0.25">
      <c r="A990" s="100" t="s">
        <v>985</v>
      </c>
      <c r="B990" s="120" t="s">
        <v>1054</v>
      </c>
      <c r="C990" s="102" t="s">
        <v>3439</v>
      </c>
      <c r="D990" s="409">
        <v>27</v>
      </c>
      <c r="E990" s="103"/>
      <c r="F990" s="410">
        <v>18</v>
      </c>
      <c r="G990" s="411">
        <v>233</v>
      </c>
      <c r="H990" s="103"/>
      <c r="I990" s="104">
        <f t="shared" si="54"/>
        <v>260</v>
      </c>
      <c r="J990" s="103"/>
      <c r="K990" s="342">
        <v>6</v>
      </c>
      <c r="L990" s="103"/>
      <c r="M990" s="177">
        <f t="shared" si="53"/>
        <v>266</v>
      </c>
      <c r="N990" s="105"/>
      <c r="O990" s="106">
        <f t="shared" si="52"/>
        <v>0</v>
      </c>
      <c r="P990" s="120" t="s">
        <v>1054</v>
      </c>
      <c r="Q990" s="205"/>
    </row>
    <row r="991" spans="1:56" s="89" customFormat="1" ht="17.25" customHeight="1" x14ac:dyDescent="0.25">
      <c r="A991" s="128" t="s">
        <v>985</v>
      </c>
      <c r="B991" s="159" t="s">
        <v>1055</v>
      </c>
      <c r="C991" s="121" t="s">
        <v>3440</v>
      </c>
      <c r="D991" s="412">
        <v>42</v>
      </c>
      <c r="E991" s="103"/>
      <c r="F991" s="413">
        <v>25</v>
      </c>
      <c r="G991" s="414">
        <v>273</v>
      </c>
      <c r="H991" s="103"/>
      <c r="I991" s="177">
        <f t="shared" si="54"/>
        <v>315</v>
      </c>
      <c r="J991" s="103"/>
      <c r="K991" s="380">
        <v>4</v>
      </c>
      <c r="L991" s="103"/>
      <c r="M991" s="177">
        <f t="shared" si="53"/>
        <v>319</v>
      </c>
      <c r="N991" s="105"/>
      <c r="O991" s="151">
        <f t="shared" si="52"/>
        <v>0</v>
      </c>
      <c r="P991" s="159" t="s">
        <v>1055</v>
      </c>
      <c r="Q991" s="205"/>
    </row>
    <row r="992" spans="1:56" s="206" customFormat="1" ht="17.25" customHeight="1" x14ac:dyDescent="0.25">
      <c r="A992" s="172" t="s">
        <v>985</v>
      </c>
      <c r="B992" s="108" t="s">
        <v>1056</v>
      </c>
      <c r="C992" s="181" t="s">
        <v>1057</v>
      </c>
      <c r="D992" s="421">
        <v>36</v>
      </c>
      <c r="E992" s="134"/>
      <c r="F992" s="422">
        <v>13</v>
      </c>
      <c r="G992" s="423">
        <v>185</v>
      </c>
      <c r="H992" s="134"/>
      <c r="I992" s="135">
        <f t="shared" si="54"/>
        <v>221</v>
      </c>
      <c r="J992" s="134"/>
      <c r="K992" s="424">
        <v>4</v>
      </c>
      <c r="L992" s="134"/>
      <c r="M992" s="111">
        <f t="shared" si="53"/>
        <v>225</v>
      </c>
      <c r="N992" s="110"/>
      <c r="O992" s="313">
        <f t="shared" si="52"/>
        <v>0</v>
      </c>
      <c r="P992" s="172" t="s">
        <v>1056</v>
      </c>
      <c r="Q992" s="205"/>
      <c r="R992" s="162"/>
      <c r="S992" s="162"/>
      <c r="T992" s="162"/>
      <c r="U992" s="162"/>
      <c r="V992" s="162"/>
      <c r="W992" s="162"/>
      <c r="X992" s="162"/>
      <c r="Y992" s="162"/>
      <c r="Z992" s="162"/>
      <c r="AA992" s="162"/>
      <c r="AB992" s="162"/>
      <c r="AC992" s="162"/>
      <c r="AD992" s="162"/>
      <c r="AE992" s="162"/>
      <c r="AF992" s="162"/>
      <c r="AG992" s="162"/>
      <c r="AH992" s="162"/>
      <c r="AI992" s="162"/>
      <c r="AJ992" s="162"/>
      <c r="AK992" s="162"/>
      <c r="AL992" s="162"/>
      <c r="AM992" s="162"/>
      <c r="AN992" s="162"/>
      <c r="AO992" s="162"/>
      <c r="AP992" s="162"/>
      <c r="AQ992" s="162"/>
      <c r="AR992" s="162"/>
      <c r="AS992" s="162"/>
      <c r="AT992" s="162"/>
      <c r="AU992" s="162"/>
      <c r="AV992" s="162"/>
      <c r="AW992" s="162"/>
      <c r="AX992" s="162"/>
      <c r="AY992" s="162"/>
      <c r="AZ992" s="162"/>
      <c r="BA992" s="162"/>
      <c r="BB992" s="162"/>
      <c r="BC992" s="162"/>
      <c r="BD992" s="162"/>
    </row>
    <row r="993" spans="1:17" s="89" customFormat="1" ht="17.25" customHeight="1" x14ac:dyDescent="0.25">
      <c r="A993" s="113" t="s">
        <v>985</v>
      </c>
      <c r="B993" s="118" t="s">
        <v>1058</v>
      </c>
      <c r="C993" s="115" t="s">
        <v>1059</v>
      </c>
      <c r="D993" s="418">
        <v>31</v>
      </c>
      <c r="E993" s="105"/>
      <c r="F993" s="419">
        <v>26</v>
      </c>
      <c r="G993" s="420">
        <v>222</v>
      </c>
      <c r="H993" s="105"/>
      <c r="I993" s="104">
        <f t="shared" si="54"/>
        <v>253</v>
      </c>
      <c r="J993" s="105"/>
      <c r="K993" s="351">
        <v>4</v>
      </c>
      <c r="L993" s="105"/>
      <c r="M993" s="104">
        <f t="shared" si="53"/>
        <v>257</v>
      </c>
      <c r="N993" s="105"/>
      <c r="O993" s="150">
        <f t="shared" ref="O993:O1010" si="55">SUM((D993*E993),(G993*H993),(I993*J993),(K993*L993),(M993*N993))</f>
        <v>0</v>
      </c>
      <c r="P993" s="118" t="s">
        <v>1058</v>
      </c>
      <c r="Q993" s="205"/>
    </row>
    <row r="994" spans="1:17" s="89" customFormat="1" ht="17.25" customHeight="1" x14ac:dyDescent="0.25">
      <c r="A994" s="100" t="s">
        <v>985</v>
      </c>
      <c r="B994" s="120" t="s">
        <v>1060</v>
      </c>
      <c r="C994" s="102" t="s">
        <v>3441</v>
      </c>
      <c r="D994" s="409">
        <v>34</v>
      </c>
      <c r="E994" s="103"/>
      <c r="F994" s="410">
        <v>36</v>
      </c>
      <c r="G994" s="411">
        <v>309</v>
      </c>
      <c r="H994" s="103"/>
      <c r="I994" s="104">
        <f t="shared" si="54"/>
        <v>343</v>
      </c>
      <c r="J994" s="103"/>
      <c r="K994" s="342">
        <v>10</v>
      </c>
      <c r="L994" s="103"/>
      <c r="M994" s="177">
        <f t="shared" si="53"/>
        <v>353</v>
      </c>
      <c r="N994" s="105"/>
      <c r="O994" s="106">
        <f t="shared" si="55"/>
        <v>0</v>
      </c>
      <c r="P994" s="120" t="s">
        <v>1060</v>
      </c>
      <c r="Q994" s="205"/>
    </row>
    <row r="995" spans="1:17" s="89" customFormat="1" ht="17.25" customHeight="1" x14ac:dyDescent="0.25">
      <c r="A995" s="100" t="s">
        <v>985</v>
      </c>
      <c r="B995" s="120" t="s">
        <v>1061</v>
      </c>
      <c r="C995" s="102" t="s">
        <v>1062</v>
      </c>
      <c r="D995" s="409">
        <v>56</v>
      </c>
      <c r="E995" s="103"/>
      <c r="F995" s="410">
        <v>36</v>
      </c>
      <c r="G995" s="411">
        <v>344</v>
      </c>
      <c r="H995" s="103"/>
      <c r="I995" s="104">
        <f t="shared" si="54"/>
        <v>400</v>
      </c>
      <c r="J995" s="103"/>
      <c r="K995" s="342">
        <v>15</v>
      </c>
      <c r="L995" s="103"/>
      <c r="M995" s="177">
        <f t="shared" si="53"/>
        <v>415</v>
      </c>
      <c r="N995" s="105"/>
      <c r="O995" s="106">
        <f t="shared" si="55"/>
        <v>0</v>
      </c>
      <c r="P995" s="120" t="s">
        <v>1061</v>
      </c>
      <c r="Q995" s="205"/>
    </row>
    <row r="996" spans="1:17" s="89" customFormat="1" ht="17.25" customHeight="1" x14ac:dyDescent="0.25">
      <c r="A996" s="100" t="s">
        <v>985</v>
      </c>
      <c r="B996" s="120" t="s">
        <v>1063</v>
      </c>
      <c r="C996" s="102" t="s">
        <v>1064</v>
      </c>
      <c r="D996" s="409">
        <v>39</v>
      </c>
      <c r="E996" s="103"/>
      <c r="F996" s="410">
        <v>21</v>
      </c>
      <c r="G996" s="411">
        <v>280</v>
      </c>
      <c r="H996" s="103"/>
      <c r="I996" s="104">
        <f t="shared" si="54"/>
        <v>319</v>
      </c>
      <c r="J996" s="103"/>
      <c r="K996" s="342">
        <v>3</v>
      </c>
      <c r="L996" s="103"/>
      <c r="M996" s="177">
        <f t="shared" si="53"/>
        <v>322</v>
      </c>
      <c r="N996" s="105"/>
      <c r="O996" s="106">
        <f t="shared" si="55"/>
        <v>0</v>
      </c>
      <c r="P996" s="120" t="s">
        <v>1063</v>
      </c>
      <c r="Q996" s="205"/>
    </row>
    <row r="997" spans="1:17" s="89" customFormat="1" ht="17.25" customHeight="1" x14ac:dyDescent="0.25">
      <c r="A997" s="100" t="s">
        <v>985</v>
      </c>
      <c r="B997" s="120" t="s">
        <v>1065</v>
      </c>
      <c r="C997" s="102" t="s">
        <v>1066</v>
      </c>
      <c r="D997" s="409">
        <v>42</v>
      </c>
      <c r="E997" s="103"/>
      <c r="F997" s="410">
        <v>30</v>
      </c>
      <c r="G997" s="411">
        <v>311</v>
      </c>
      <c r="H997" s="103"/>
      <c r="I997" s="104">
        <f t="shared" si="54"/>
        <v>353</v>
      </c>
      <c r="J997" s="103"/>
      <c r="K997" s="342">
        <v>5</v>
      </c>
      <c r="L997" s="103"/>
      <c r="M997" s="177">
        <f t="shared" si="53"/>
        <v>358</v>
      </c>
      <c r="N997" s="105"/>
      <c r="O997" s="106">
        <f t="shared" si="55"/>
        <v>0</v>
      </c>
      <c r="P997" s="120" t="s">
        <v>1065</v>
      </c>
      <c r="Q997" s="205"/>
    </row>
    <row r="998" spans="1:17" s="89" customFormat="1" ht="17.25" customHeight="1" x14ac:dyDescent="0.25">
      <c r="A998" s="100" t="s">
        <v>985</v>
      </c>
      <c r="B998" s="120" t="s">
        <v>1067</v>
      </c>
      <c r="C998" s="102" t="s">
        <v>1068</v>
      </c>
      <c r="D998" s="409">
        <v>19</v>
      </c>
      <c r="E998" s="103"/>
      <c r="F998" s="410">
        <v>28</v>
      </c>
      <c r="G998" s="411">
        <v>400</v>
      </c>
      <c r="H998" s="103"/>
      <c r="I998" s="104">
        <f t="shared" si="54"/>
        <v>419</v>
      </c>
      <c r="J998" s="103"/>
      <c r="K998" s="342">
        <v>60</v>
      </c>
      <c r="L998" s="103"/>
      <c r="M998" s="177">
        <f t="shared" si="53"/>
        <v>479</v>
      </c>
      <c r="N998" s="105"/>
      <c r="O998" s="106">
        <f t="shared" si="55"/>
        <v>0</v>
      </c>
      <c r="P998" s="120" t="s">
        <v>1067</v>
      </c>
      <c r="Q998" s="205"/>
    </row>
    <row r="999" spans="1:17" s="89" customFormat="1" ht="17.25" customHeight="1" x14ac:dyDescent="0.25">
      <c r="A999" s="100" t="s">
        <v>985</v>
      </c>
      <c r="B999" s="120" t="s">
        <v>1069</v>
      </c>
      <c r="C999" s="102" t="s">
        <v>1070</v>
      </c>
      <c r="D999" s="409">
        <v>15</v>
      </c>
      <c r="E999" s="103"/>
      <c r="F999" s="410">
        <v>31</v>
      </c>
      <c r="G999" s="411">
        <v>377</v>
      </c>
      <c r="H999" s="103"/>
      <c r="I999" s="104">
        <f t="shared" si="54"/>
        <v>392</v>
      </c>
      <c r="J999" s="103"/>
      <c r="K999" s="342">
        <v>20</v>
      </c>
      <c r="L999" s="103"/>
      <c r="M999" s="177">
        <f t="shared" si="53"/>
        <v>412</v>
      </c>
      <c r="N999" s="105"/>
      <c r="O999" s="106">
        <f t="shared" si="55"/>
        <v>0</v>
      </c>
      <c r="P999" s="120" t="s">
        <v>1069</v>
      </c>
      <c r="Q999" s="205"/>
    </row>
    <row r="1000" spans="1:17" s="89" customFormat="1" ht="17.25" customHeight="1" x14ac:dyDescent="0.25">
      <c r="A1000" s="100" t="s">
        <v>985</v>
      </c>
      <c r="B1000" s="120" t="s">
        <v>1071</v>
      </c>
      <c r="C1000" s="102" t="s">
        <v>1072</v>
      </c>
      <c r="D1000" s="409">
        <v>38</v>
      </c>
      <c r="E1000" s="103"/>
      <c r="F1000" s="410">
        <v>70</v>
      </c>
      <c r="G1000" s="411">
        <v>562</v>
      </c>
      <c r="H1000" s="103"/>
      <c r="I1000" s="104">
        <f t="shared" si="54"/>
        <v>600</v>
      </c>
      <c r="J1000" s="103"/>
      <c r="K1000" s="342">
        <v>19</v>
      </c>
      <c r="L1000" s="103"/>
      <c r="M1000" s="177">
        <f t="shared" si="53"/>
        <v>619</v>
      </c>
      <c r="N1000" s="105"/>
      <c r="O1000" s="106">
        <f t="shared" si="55"/>
        <v>0</v>
      </c>
      <c r="P1000" s="120" t="s">
        <v>1071</v>
      </c>
      <c r="Q1000" s="205"/>
    </row>
    <row r="1001" spans="1:17" s="89" customFormat="1" ht="17.25" customHeight="1" x14ac:dyDescent="0.25">
      <c r="A1001" s="100" t="s">
        <v>985</v>
      </c>
      <c r="B1001" s="120" t="s">
        <v>1073</v>
      </c>
      <c r="C1001" s="102" t="s">
        <v>3442</v>
      </c>
      <c r="D1001" s="409">
        <v>23</v>
      </c>
      <c r="E1001" s="103"/>
      <c r="F1001" s="410">
        <v>69</v>
      </c>
      <c r="G1001" s="411">
        <v>507</v>
      </c>
      <c r="H1001" s="103"/>
      <c r="I1001" s="104">
        <f t="shared" si="54"/>
        <v>530</v>
      </c>
      <c r="J1001" s="103"/>
      <c r="K1001" s="342">
        <v>15</v>
      </c>
      <c r="L1001" s="103"/>
      <c r="M1001" s="177">
        <f t="shared" si="53"/>
        <v>545</v>
      </c>
      <c r="N1001" s="105"/>
      <c r="O1001" s="106">
        <f t="shared" si="55"/>
        <v>0</v>
      </c>
      <c r="P1001" s="120" t="s">
        <v>1073</v>
      </c>
      <c r="Q1001" s="205"/>
    </row>
    <row r="1002" spans="1:17" s="89" customFormat="1" ht="17.25" customHeight="1" x14ac:dyDescent="0.25">
      <c r="A1002" s="100" t="s">
        <v>985</v>
      </c>
      <c r="B1002" s="120" t="s">
        <v>1074</v>
      </c>
      <c r="C1002" s="102" t="s">
        <v>3443</v>
      </c>
      <c r="D1002" s="409">
        <v>30</v>
      </c>
      <c r="E1002" s="103"/>
      <c r="F1002" s="410">
        <v>52</v>
      </c>
      <c r="G1002" s="411">
        <v>551</v>
      </c>
      <c r="H1002" s="103"/>
      <c r="I1002" s="104">
        <f t="shared" si="54"/>
        <v>581</v>
      </c>
      <c r="J1002" s="103"/>
      <c r="K1002" s="342">
        <v>38</v>
      </c>
      <c r="L1002" s="103"/>
      <c r="M1002" s="177">
        <f t="shared" si="53"/>
        <v>619</v>
      </c>
      <c r="N1002" s="105"/>
      <c r="O1002" s="106">
        <f t="shared" si="55"/>
        <v>0</v>
      </c>
      <c r="P1002" s="120" t="s">
        <v>1074</v>
      </c>
      <c r="Q1002" s="205"/>
    </row>
    <row r="1003" spans="1:17" s="89" customFormat="1" ht="17.25" customHeight="1" x14ac:dyDescent="0.25">
      <c r="A1003" s="100" t="s">
        <v>985</v>
      </c>
      <c r="B1003" s="120" t="s">
        <v>1075</v>
      </c>
      <c r="C1003" s="102" t="s">
        <v>3444</v>
      </c>
      <c r="D1003" s="409">
        <v>80</v>
      </c>
      <c r="E1003" s="103"/>
      <c r="F1003" s="410">
        <v>46</v>
      </c>
      <c r="G1003" s="411">
        <v>420</v>
      </c>
      <c r="H1003" s="103"/>
      <c r="I1003" s="104">
        <f t="shared" si="54"/>
        <v>500</v>
      </c>
      <c r="J1003" s="103"/>
      <c r="K1003" s="342">
        <v>16</v>
      </c>
      <c r="L1003" s="103"/>
      <c r="M1003" s="177">
        <f t="shared" si="53"/>
        <v>516</v>
      </c>
      <c r="N1003" s="105"/>
      <c r="O1003" s="106">
        <f t="shared" si="55"/>
        <v>0</v>
      </c>
      <c r="P1003" s="120" t="s">
        <v>1075</v>
      </c>
      <c r="Q1003" s="205"/>
    </row>
    <row r="1004" spans="1:17" s="89" customFormat="1" ht="17.25" customHeight="1" x14ac:dyDescent="0.25">
      <c r="A1004" s="100" t="s">
        <v>985</v>
      </c>
      <c r="B1004" s="120" t="s">
        <v>1076</v>
      </c>
      <c r="C1004" s="102" t="s">
        <v>3445</v>
      </c>
      <c r="D1004" s="409">
        <v>77</v>
      </c>
      <c r="E1004" s="103"/>
      <c r="F1004" s="410">
        <v>47</v>
      </c>
      <c r="G1004" s="411">
        <v>452</v>
      </c>
      <c r="H1004" s="103"/>
      <c r="I1004" s="104">
        <f t="shared" si="54"/>
        <v>529</v>
      </c>
      <c r="J1004" s="103"/>
      <c r="K1004" s="342">
        <v>9</v>
      </c>
      <c r="L1004" s="103"/>
      <c r="M1004" s="177">
        <f t="shared" si="53"/>
        <v>538</v>
      </c>
      <c r="N1004" s="105"/>
      <c r="O1004" s="106">
        <f t="shared" si="55"/>
        <v>0</v>
      </c>
      <c r="P1004" s="120" t="s">
        <v>1076</v>
      </c>
      <c r="Q1004" s="205"/>
    </row>
    <row r="1005" spans="1:17" s="89" customFormat="1" ht="17.25" customHeight="1" x14ac:dyDescent="0.25">
      <c r="A1005" s="100" t="s">
        <v>985</v>
      </c>
      <c r="B1005" s="120" t="s">
        <v>1077</v>
      </c>
      <c r="C1005" s="102" t="s">
        <v>1078</v>
      </c>
      <c r="D1005" s="409">
        <v>49</v>
      </c>
      <c r="E1005" s="103"/>
      <c r="F1005" s="410">
        <v>39</v>
      </c>
      <c r="G1005" s="411">
        <v>370</v>
      </c>
      <c r="H1005" s="103"/>
      <c r="I1005" s="104">
        <f t="shared" si="54"/>
        <v>419</v>
      </c>
      <c r="J1005" s="103"/>
      <c r="K1005" s="342">
        <v>10</v>
      </c>
      <c r="L1005" s="103"/>
      <c r="M1005" s="177">
        <f t="shared" si="53"/>
        <v>429</v>
      </c>
      <c r="N1005" s="105"/>
      <c r="O1005" s="106">
        <f t="shared" si="55"/>
        <v>0</v>
      </c>
      <c r="P1005" s="120" t="s">
        <v>1077</v>
      </c>
      <c r="Q1005" s="205"/>
    </row>
    <row r="1006" spans="1:17" s="89" customFormat="1" ht="17.25" customHeight="1" x14ac:dyDescent="0.25">
      <c r="A1006" s="100" t="s">
        <v>985</v>
      </c>
      <c r="B1006" s="120" t="s">
        <v>1079</v>
      </c>
      <c r="C1006" s="102" t="s">
        <v>1080</v>
      </c>
      <c r="D1006" s="409">
        <v>31</v>
      </c>
      <c r="E1006" s="103"/>
      <c r="F1006" s="410">
        <v>48</v>
      </c>
      <c r="G1006" s="411">
        <v>450</v>
      </c>
      <c r="H1006" s="103"/>
      <c r="I1006" s="104">
        <f t="shared" si="54"/>
        <v>481</v>
      </c>
      <c r="J1006" s="103"/>
      <c r="K1006" s="342">
        <v>4</v>
      </c>
      <c r="L1006" s="103"/>
      <c r="M1006" s="177">
        <f t="shared" si="53"/>
        <v>485</v>
      </c>
      <c r="N1006" s="105"/>
      <c r="O1006" s="106">
        <f t="shared" si="55"/>
        <v>0</v>
      </c>
      <c r="P1006" s="120" t="s">
        <v>1079</v>
      </c>
      <c r="Q1006" s="205"/>
    </row>
    <row r="1007" spans="1:17" s="89" customFormat="1" ht="17.25" customHeight="1" x14ac:dyDescent="0.25">
      <c r="A1007" s="100" t="s">
        <v>985</v>
      </c>
      <c r="B1007" s="120" t="s">
        <v>1081</v>
      </c>
      <c r="C1007" s="102" t="s">
        <v>1082</v>
      </c>
      <c r="D1007" s="409">
        <v>40</v>
      </c>
      <c r="E1007" s="103"/>
      <c r="F1007" s="410">
        <v>28</v>
      </c>
      <c r="G1007" s="411">
        <v>406</v>
      </c>
      <c r="H1007" s="103"/>
      <c r="I1007" s="104">
        <f t="shared" si="54"/>
        <v>446</v>
      </c>
      <c r="J1007" s="103"/>
      <c r="K1007" s="342">
        <v>5</v>
      </c>
      <c r="L1007" s="103"/>
      <c r="M1007" s="177">
        <f t="shared" si="53"/>
        <v>451</v>
      </c>
      <c r="N1007" s="105"/>
      <c r="O1007" s="106">
        <f t="shared" si="55"/>
        <v>0</v>
      </c>
      <c r="P1007" s="120" t="s">
        <v>1081</v>
      </c>
      <c r="Q1007" s="205"/>
    </row>
    <row r="1008" spans="1:17" s="89" customFormat="1" ht="17.25" customHeight="1" x14ac:dyDescent="0.25">
      <c r="A1008" s="100" t="s">
        <v>985</v>
      </c>
      <c r="B1008" s="120" t="s">
        <v>1083</v>
      </c>
      <c r="C1008" s="102" t="s">
        <v>1084</v>
      </c>
      <c r="D1008" s="409">
        <v>90</v>
      </c>
      <c r="E1008" s="103"/>
      <c r="F1008" s="410">
        <v>45</v>
      </c>
      <c r="G1008" s="411">
        <v>429</v>
      </c>
      <c r="H1008" s="103"/>
      <c r="I1008" s="104">
        <f t="shared" si="54"/>
        <v>519</v>
      </c>
      <c r="J1008" s="103"/>
      <c r="K1008" s="342">
        <v>6</v>
      </c>
      <c r="L1008" s="103"/>
      <c r="M1008" s="177">
        <f t="shared" si="53"/>
        <v>525</v>
      </c>
      <c r="N1008" s="105"/>
      <c r="O1008" s="106">
        <f t="shared" si="55"/>
        <v>0</v>
      </c>
      <c r="P1008" s="120" t="s">
        <v>1083</v>
      </c>
      <c r="Q1008" s="205"/>
    </row>
    <row r="1009" spans="1:17" s="89" customFormat="1" ht="17.25" customHeight="1" x14ac:dyDescent="0.25">
      <c r="A1009" s="100" t="s">
        <v>985</v>
      </c>
      <c r="B1009" s="120" t="s">
        <v>1085</v>
      </c>
      <c r="C1009" s="102" t="s">
        <v>1086</v>
      </c>
      <c r="D1009" s="409">
        <v>33</v>
      </c>
      <c r="E1009" s="103"/>
      <c r="F1009" s="410">
        <v>30</v>
      </c>
      <c r="G1009" s="411">
        <v>331</v>
      </c>
      <c r="H1009" s="103"/>
      <c r="I1009" s="104">
        <f t="shared" si="54"/>
        <v>364</v>
      </c>
      <c r="J1009" s="103"/>
      <c r="K1009" s="342">
        <v>10</v>
      </c>
      <c r="L1009" s="103"/>
      <c r="M1009" s="177">
        <f t="shared" si="53"/>
        <v>374</v>
      </c>
      <c r="N1009" s="105"/>
      <c r="O1009" s="106">
        <f t="shared" si="55"/>
        <v>0</v>
      </c>
      <c r="P1009" s="120" t="s">
        <v>1085</v>
      </c>
      <c r="Q1009" s="205"/>
    </row>
    <row r="1010" spans="1:17" s="89" customFormat="1" ht="17.25" customHeight="1" x14ac:dyDescent="0.25">
      <c r="A1010" s="100" t="s">
        <v>985</v>
      </c>
      <c r="B1010" s="120" t="s">
        <v>1087</v>
      </c>
      <c r="C1010" s="102" t="s">
        <v>1088</v>
      </c>
      <c r="D1010" s="409">
        <v>83</v>
      </c>
      <c r="E1010" s="103"/>
      <c r="F1010" s="410">
        <v>36</v>
      </c>
      <c r="G1010" s="411">
        <v>293</v>
      </c>
      <c r="H1010" s="103"/>
      <c r="I1010" s="104">
        <f t="shared" si="54"/>
        <v>376</v>
      </c>
      <c r="J1010" s="103"/>
      <c r="K1010" s="342">
        <v>2</v>
      </c>
      <c r="L1010" s="103"/>
      <c r="M1010" s="177">
        <f t="shared" si="53"/>
        <v>378</v>
      </c>
      <c r="N1010" s="105"/>
      <c r="O1010" s="106">
        <f t="shared" si="55"/>
        <v>0</v>
      </c>
      <c r="P1010" s="120" t="s">
        <v>1087</v>
      </c>
      <c r="Q1010" s="205"/>
    </row>
    <row r="1011" spans="1:17" s="89" customFormat="1" ht="17.25" customHeight="1" x14ac:dyDescent="0.25">
      <c r="A1011" s="100" t="s">
        <v>985</v>
      </c>
      <c r="B1011" s="120" t="s">
        <v>1089</v>
      </c>
      <c r="C1011" s="102" t="s">
        <v>1090</v>
      </c>
      <c r="D1011" s="409">
        <v>63</v>
      </c>
      <c r="E1011" s="103"/>
      <c r="F1011" s="410">
        <v>58</v>
      </c>
      <c r="G1011" s="411">
        <v>458</v>
      </c>
      <c r="H1011" s="103"/>
      <c r="I1011" s="104">
        <f t="shared" si="54"/>
        <v>521</v>
      </c>
      <c r="J1011" s="103"/>
      <c r="K1011" s="342">
        <v>2</v>
      </c>
      <c r="L1011" s="103"/>
      <c r="M1011" s="177">
        <f t="shared" si="53"/>
        <v>523</v>
      </c>
      <c r="N1011" s="105"/>
      <c r="O1011" s="106">
        <f t="shared" ref="O1011:O1075" si="56">SUM((D1011*E1011),(G1011*H1011),(I1011*J1011),(K1011*L1011),(M1011*N1011))</f>
        <v>0</v>
      </c>
      <c r="P1011" s="120" t="s">
        <v>1089</v>
      </c>
      <c r="Q1011" s="205"/>
    </row>
    <row r="1012" spans="1:17" s="89" customFormat="1" ht="17.25" customHeight="1" x14ac:dyDescent="0.25">
      <c r="A1012" s="100" t="s">
        <v>985</v>
      </c>
      <c r="B1012" s="120" t="s">
        <v>1091</v>
      </c>
      <c r="C1012" s="102" t="s">
        <v>1092</v>
      </c>
      <c r="D1012" s="409">
        <v>56</v>
      </c>
      <c r="E1012" s="103"/>
      <c r="F1012" s="410">
        <v>32</v>
      </c>
      <c r="G1012" s="411">
        <v>476</v>
      </c>
      <c r="H1012" s="103"/>
      <c r="I1012" s="104">
        <f t="shared" si="54"/>
        <v>532</v>
      </c>
      <c r="J1012" s="103"/>
      <c r="K1012" s="342">
        <v>8</v>
      </c>
      <c r="L1012" s="103"/>
      <c r="M1012" s="177">
        <f t="shared" si="53"/>
        <v>540</v>
      </c>
      <c r="N1012" s="105"/>
      <c r="O1012" s="106">
        <f t="shared" si="56"/>
        <v>0</v>
      </c>
      <c r="P1012" s="120" t="s">
        <v>1091</v>
      </c>
      <c r="Q1012" s="205"/>
    </row>
    <row r="1013" spans="1:17" s="89" customFormat="1" ht="17.25" customHeight="1" x14ac:dyDescent="0.25">
      <c r="A1013" s="100" t="s">
        <v>985</v>
      </c>
      <c r="B1013" s="120" t="s">
        <v>1093</v>
      </c>
      <c r="C1013" s="102" t="s">
        <v>1094</v>
      </c>
      <c r="D1013" s="409">
        <v>29</v>
      </c>
      <c r="E1013" s="103"/>
      <c r="F1013" s="410">
        <v>30</v>
      </c>
      <c r="G1013" s="411">
        <v>258</v>
      </c>
      <c r="H1013" s="103"/>
      <c r="I1013" s="104">
        <f t="shared" si="54"/>
        <v>287</v>
      </c>
      <c r="J1013" s="103"/>
      <c r="K1013" s="342">
        <v>21</v>
      </c>
      <c r="L1013" s="103"/>
      <c r="M1013" s="177">
        <f t="shared" si="53"/>
        <v>308</v>
      </c>
      <c r="N1013" s="105"/>
      <c r="O1013" s="106">
        <f t="shared" si="56"/>
        <v>0</v>
      </c>
      <c r="P1013" s="120" t="s">
        <v>1093</v>
      </c>
      <c r="Q1013" s="205"/>
    </row>
    <row r="1014" spans="1:17" s="89" customFormat="1" ht="17.25" customHeight="1" x14ac:dyDescent="0.25">
      <c r="A1014" s="100" t="s">
        <v>985</v>
      </c>
      <c r="B1014" s="120" t="s">
        <v>1095</v>
      </c>
      <c r="C1014" s="102" t="s">
        <v>3446</v>
      </c>
      <c r="D1014" s="409">
        <v>42</v>
      </c>
      <c r="E1014" s="103"/>
      <c r="F1014" s="410">
        <v>31</v>
      </c>
      <c r="G1014" s="411">
        <v>342</v>
      </c>
      <c r="H1014" s="103"/>
      <c r="I1014" s="104">
        <f t="shared" si="54"/>
        <v>384</v>
      </c>
      <c r="J1014" s="103"/>
      <c r="K1014" s="342">
        <v>14</v>
      </c>
      <c r="L1014" s="103"/>
      <c r="M1014" s="177">
        <f t="shared" si="53"/>
        <v>398</v>
      </c>
      <c r="N1014" s="105"/>
      <c r="O1014" s="106">
        <f t="shared" si="56"/>
        <v>0</v>
      </c>
      <c r="P1014" s="120" t="s">
        <v>1095</v>
      </c>
      <c r="Q1014" s="205"/>
    </row>
    <row r="1015" spans="1:17" s="89" customFormat="1" ht="17.25" customHeight="1" x14ac:dyDescent="0.25">
      <c r="A1015" s="100" t="s">
        <v>985</v>
      </c>
      <c r="B1015" s="120" t="s">
        <v>1096</v>
      </c>
      <c r="C1015" s="102" t="s">
        <v>1097</v>
      </c>
      <c r="D1015" s="409">
        <v>50</v>
      </c>
      <c r="E1015" s="103"/>
      <c r="F1015" s="410">
        <v>23</v>
      </c>
      <c r="G1015" s="411">
        <v>554</v>
      </c>
      <c r="H1015" s="103"/>
      <c r="I1015" s="104">
        <f t="shared" si="54"/>
        <v>604</v>
      </c>
      <c r="J1015" s="103"/>
      <c r="K1015" s="342">
        <v>8</v>
      </c>
      <c r="L1015" s="103"/>
      <c r="M1015" s="177">
        <f t="shared" si="53"/>
        <v>612</v>
      </c>
      <c r="N1015" s="105"/>
      <c r="O1015" s="106">
        <f t="shared" si="56"/>
        <v>0</v>
      </c>
      <c r="P1015" s="120" t="s">
        <v>1096</v>
      </c>
      <c r="Q1015" s="205"/>
    </row>
    <row r="1016" spans="1:17" s="89" customFormat="1" ht="17.25" customHeight="1" x14ac:dyDescent="0.25">
      <c r="A1016" s="100" t="s">
        <v>985</v>
      </c>
      <c r="B1016" s="120" t="s">
        <v>1098</v>
      </c>
      <c r="C1016" s="102" t="s">
        <v>3447</v>
      </c>
      <c r="D1016" s="409">
        <v>54</v>
      </c>
      <c r="E1016" s="103"/>
      <c r="F1016" s="410">
        <v>32</v>
      </c>
      <c r="G1016" s="411">
        <v>467</v>
      </c>
      <c r="H1016" s="103"/>
      <c r="I1016" s="104">
        <f t="shared" si="54"/>
        <v>521</v>
      </c>
      <c r="J1016" s="103"/>
      <c r="K1016" s="342">
        <v>2</v>
      </c>
      <c r="L1016" s="103"/>
      <c r="M1016" s="177">
        <f t="shared" si="53"/>
        <v>523</v>
      </c>
      <c r="N1016" s="105"/>
      <c r="O1016" s="106">
        <f t="shared" si="56"/>
        <v>0</v>
      </c>
      <c r="P1016" s="120" t="s">
        <v>1098</v>
      </c>
      <c r="Q1016" s="205"/>
    </row>
    <row r="1017" spans="1:17" s="89" customFormat="1" ht="17.25" customHeight="1" x14ac:dyDescent="0.25">
      <c r="A1017" s="100" t="s">
        <v>985</v>
      </c>
      <c r="B1017" s="120" t="s">
        <v>1099</v>
      </c>
      <c r="C1017" s="102" t="s">
        <v>1100</v>
      </c>
      <c r="D1017" s="409">
        <v>90</v>
      </c>
      <c r="E1017" s="103"/>
      <c r="F1017" s="410">
        <v>33</v>
      </c>
      <c r="G1017" s="411">
        <v>201</v>
      </c>
      <c r="H1017" s="103"/>
      <c r="I1017" s="104">
        <f t="shared" si="54"/>
        <v>291</v>
      </c>
      <c r="J1017" s="103"/>
      <c r="K1017" s="342">
        <v>3</v>
      </c>
      <c r="L1017" s="103"/>
      <c r="M1017" s="177">
        <f t="shared" si="53"/>
        <v>294</v>
      </c>
      <c r="N1017" s="105"/>
      <c r="O1017" s="106">
        <f t="shared" si="56"/>
        <v>0</v>
      </c>
      <c r="P1017" s="120" t="s">
        <v>1099</v>
      </c>
      <c r="Q1017" s="205"/>
    </row>
    <row r="1018" spans="1:17" s="89" customFormat="1" ht="17.25" customHeight="1" x14ac:dyDescent="0.25">
      <c r="A1018" s="100" t="s">
        <v>985</v>
      </c>
      <c r="B1018" s="120" t="s">
        <v>1101</v>
      </c>
      <c r="C1018" s="102" t="s">
        <v>1102</v>
      </c>
      <c r="D1018" s="409">
        <v>153</v>
      </c>
      <c r="E1018" s="103"/>
      <c r="F1018" s="410">
        <v>47</v>
      </c>
      <c r="G1018" s="411">
        <v>218</v>
      </c>
      <c r="H1018" s="103"/>
      <c r="I1018" s="104">
        <f t="shared" si="54"/>
        <v>371</v>
      </c>
      <c r="J1018" s="103"/>
      <c r="K1018" s="342">
        <v>13</v>
      </c>
      <c r="L1018" s="103"/>
      <c r="M1018" s="177">
        <f t="shared" si="53"/>
        <v>384</v>
      </c>
      <c r="N1018" s="105"/>
      <c r="O1018" s="106">
        <f t="shared" si="56"/>
        <v>0</v>
      </c>
      <c r="P1018" s="120" t="s">
        <v>1101</v>
      </c>
      <c r="Q1018" s="205"/>
    </row>
    <row r="1019" spans="1:17" s="89" customFormat="1" ht="17.25" customHeight="1" x14ac:dyDescent="0.25">
      <c r="A1019" s="100" t="s">
        <v>985</v>
      </c>
      <c r="B1019" s="120" t="s">
        <v>1103</v>
      </c>
      <c r="C1019" s="102" t="s">
        <v>1104</v>
      </c>
      <c r="D1019" s="409">
        <v>3</v>
      </c>
      <c r="E1019" s="103"/>
      <c r="F1019" s="410">
        <v>1</v>
      </c>
      <c r="G1019" s="411">
        <v>9</v>
      </c>
      <c r="H1019" s="103"/>
      <c r="I1019" s="104">
        <f t="shared" si="54"/>
        <v>12</v>
      </c>
      <c r="J1019" s="103"/>
      <c r="K1019" s="342">
        <v>8</v>
      </c>
      <c r="L1019" s="103"/>
      <c r="M1019" s="177">
        <f t="shared" si="53"/>
        <v>20</v>
      </c>
      <c r="N1019" s="105"/>
      <c r="O1019" s="106">
        <f t="shared" si="56"/>
        <v>0</v>
      </c>
      <c r="P1019" s="120" t="s">
        <v>1103</v>
      </c>
      <c r="Q1019" s="205"/>
    </row>
    <row r="1020" spans="1:17" s="89" customFormat="1" ht="17.25" customHeight="1" x14ac:dyDescent="0.25">
      <c r="A1020" s="100" t="s">
        <v>985</v>
      </c>
      <c r="B1020" s="120" t="s">
        <v>1105</v>
      </c>
      <c r="C1020" s="102" t="s">
        <v>3448</v>
      </c>
      <c r="D1020" s="409">
        <v>63</v>
      </c>
      <c r="E1020" s="103"/>
      <c r="F1020" s="410">
        <v>10</v>
      </c>
      <c r="G1020" s="411">
        <v>195</v>
      </c>
      <c r="H1020" s="103"/>
      <c r="I1020" s="104">
        <f t="shared" si="54"/>
        <v>258</v>
      </c>
      <c r="J1020" s="103"/>
      <c r="K1020" s="342">
        <v>6</v>
      </c>
      <c r="L1020" s="103"/>
      <c r="M1020" s="177">
        <f t="shared" si="53"/>
        <v>264</v>
      </c>
      <c r="N1020" s="105"/>
      <c r="O1020" s="106">
        <f t="shared" si="56"/>
        <v>0</v>
      </c>
      <c r="P1020" s="120" t="s">
        <v>1105</v>
      </c>
      <c r="Q1020" s="205"/>
    </row>
    <row r="1021" spans="1:17" s="89" customFormat="1" ht="17.25" customHeight="1" x14ac:dyDescent="0.25">
      <c r="A1021" s="108" t="s">
        <v>985</v>
      </c>
      <c r="B1021" s="122" t="s">
        <v>1106</v>
      </c>
      <c r="C1021" s="109" t="s">
        <v>3449</v>
      </c>
      <c r="D1021" s="415">
        <v>66</v>
      </c>
      <c r="E1021" s="110"/>
      <c r="F1021" s="416">
        <v>26</v>
      </c>
      <c r="G1021" s="417">
        <v>305</v>
      </c>
      <c r="H1021" s="110"/>
      <c r="I1021" s="111">
        <f t="shared" si="54"/>
        <v>371</v>
      </c>
      <c r="J1021" s="110"/>
      <c r="K1021" s="347">
        <v>3</v>
      </c>
      <c r="L1021" s="110"/>
      <c r="M1021" s="111">
        <f t="shared" si="53"/>
        <v>374</v>
      </c>
      <c r="N1021" s="110"/>
      <c r="O1021" s="112">
        <f t="shared" si="56"/>
        <v>0</v>
      </c>
      <c r="P1021" s="122" t="s">
        <v>1106</v>
      </c>
      <c r="Q1021" s="205"/>
    </row>
    <row r="1022" spans="1:17" s="89" customFormat="1" ht="17.25" customHeight="1" x14ac:dyDescent="0.25">
      <c r="A1022" s="113" t="s">
        <v>985</v>
      </c>
      <c r="B1022" s="118" t="s">
        <v>1107</v>
      </c>
      <c r="C1022" s="115" t="s">
        <v>1108</v>
      </c>
      <c r="D1022" s="418">
        <v>22</v>
      </c>
      <c r="E1022" s="105"/>
      <c r="F1022" s="419">
        <v>16</v>
      </c>
      <c r="G1022" s="420">
        <v>191</v>
      </c>
      <c r="H1022" s="105"/>
      <c r="I1022" s="104">
        <f t="shared" si="54"/>
        <v>213</v>
      </c>
      <c r="J1022" s="105"/>
      <c r="K1022" s="351">
        <v>3</v>
      </c>
      <c r="L1022" s="105"/>
      <c r="M1022" s="104">
        <f t="shared" si="53"/>
        <v>216</v>
      </c>
      <c r="N1022" s="105"/>
      <c r="O1022" s="116">
        <f t="shared" si="56"/>
        <v>0</v>
      </c>
      <c r="P1022" s="118" t="s">
        <v>1107</v>
      </c>
      <c r="Q1022" s="205"/>
    </row>
    <row r="1023" spans="1:17" s="89" customFormat="1" ht="17.25" customHeight="1" x14ac:dyDescent="0.25">
      <c r="A1023" s="100" t="s">
        <v>985</v>
      </c>
      <c r="B1023" s="120" t="s">
        <v>1109</v>
      </c>
      <c r="C1023" s="102" t="s">
        <v>1110</v>
      </c>
      <c r="D1023" s="409">
        <v>15</v>
      </c>
      <c r="E1023" s="103"/>
      <c r="F1023" s="410">
        <v>14</v>
      </c>
      <c r="G1023" s="411">
        <v>143</v>
      </c>
      <c r="H1023" s="103"/>
      <c r="I1023" s="104">
        <f t="shared" si="54"/>
        <v>158</v>
      </c>
      <c r="J1023" s="103"/>
      <c r="K1023" s="342">
        <v>1</v>
      </c>
      <c r="L1023" s="103"/>
      <c r="M1023" s="177">
        <f t="shared" si="53"/>
        <v>159</v>
      </c>
      <c r="N1023" s="105"/>
      <c r="O1023" s="106">
        <f t="shared" si="56"/>
        <v>0</v>
      </c>
      <c r="P1023" s="120" t="s">
        <v>1109</v>
      </c>
      <c r="Q1023" s="205"/>
    </row>
    <row r="1024" spans="1:17" s="89" customFormat="1" ht="17.25" customHeight="1" x14ac:dyDescent="0.25">
      <c r="A1024" s="100" t="s">
        <v>985</v>
      </c>
      <c r="B1024" s="120" t="s">
        <v>1111</v>
      </c>
      <c r="C1024" s="102" t="s">
        <v>1112</v>
      </c>
      <c r="D1024" s="409">
        <v>9</v>
      </c>
      <c r="E1024" s="103"/>
      <c r="F1024" s="410">
        <v>14</v>
      </c>
      <c r="G1024" s="411">
        <v>205</v>
      </c>
      <c r="H1024" s="103"/>
      <c r="I1024" s="104">
        <f t="shared" si="54"/>
        <v>214</v>
      </c>
      <c r="J1024" s="103"/>
      <c r="K1024" s="342">
        <v>3</v>
      </c>
      <c r="L1024" s="103"/>
      <c r="M1024" s="177">
        <f t="shared" si="53"/>
        <v>217</v>
      </c>
      <c r="N1024" s="105"/>
      <c r="O1024" s="106">
        <f t="shared" si="56"/>
        <v>0</v>
      </c>
      <c r="P1024" s="120" t="s">
        <v>1111</v>
      </c>
      <c r="Q1024" s="205"/>
    </row>
    <row r="1025" spans="1:17" s="89" customFormat="1" ht="17.25" customHeight="1" x14ac:dyDescent="0.25">
      <c r="A1025" s="100" t="s">
        <v>985</v>
      </c>
      <c r="B1025" s="120" t="s">
        <v>1113</v>
      </c>
      <c r="C1025" s="102" t="s">
        <v>1114</v>
      </c>
      <c r="D1025" s="409">
        <v>60</v>
      </c>
      <c r="E1025" s="103"/>
      <c r="F1025" s="410">
        <v>9</v>
      </c>
      <c r="G1025" s="411">
        <v>212</v>
      </c>
      <c r="H1025" s="103"/>
      <c r="I1025" s="104">
        <f t="shared" si="54"/>
        <v>272</v>
      </c>
      <c r="J1025" s="103"/>
      <c r="K1025" s="342">
        <v>1</v>
      </c>
      <c r="L1025" s="103"/>
      <c r="M1025" s="177">
        <f t="shared" si="53"/>
        <v>273</v>
      </c>
      <c r="N1025" s="105"/>
      <c r="O1025" s="106">
        <f t="shared" si="56"/>
        <v>0</v>
      </c>
      <c r="P1025" s="120" t="s">
        <v>1113</v>
      </c>
      <c r="Q1025" s="205"/>
    </row>
    <row r="1026" spans="1:17" s="89" customFormat="1" ht="17.25" customHeight="1" x14ac:dyDescent="0.25">
      <c r="A1026" s="100" t="s">
        <v>985</v>
      </c>
      <c r="B1026" s="120" t="s">
        <v>1115</v>
      </c>
      <c r="C1026" s="102" t="s">
        <v>1116</v>
      </c>
      <c r="D1026" s="409">
        <v>3</v>
      </c>
      <c r="E1026" s="103"/>
      <c r="F1026" s="410">
        <v>2</v>
      </c>
      <c r="G1026" s="411">
        <v>40</v>
      </c>
      <c r="H1026" s="103"/>
      <c r="I1026" s="104">
        <f t="shared" si="54"/>
        <v>43</v>
      </c>
      <c r="J1026" s="103"/>
      <c r="K1026" s="342">
        <v>5</v>
      </c>
      <c r="L1026" s="103"/>
      <c r="M1026" s="177">
        <f t="shared" si="53"/>
        <v>48</v>
      </c>
      <c r="N1026" s="105"/>
      <c r="O1026" s="106">
        <f t="shared" si="56"/>
        <v>0</v>
      </c>
      <c r="P1026" s="120" t="s">
        <v>1115</v>
      </c>
      <c r="Q1026" s="205"/>
    </row>
    <row r="1027" spans="1:17" s="89" customFormat="1" ht="17.25" customHeight="1" x14ac:dyDescent="0.25">
      <c r="A1027" s="100" t="s">
        <v>985</v>
      </c>
      <c r="B1027" s="120" t="s">
        <v>1117</v>
      </c>
      <c r="C1027" s="102" t="s">
        <v>1118</v>
      </c>
      <c r="D1027" s="409">
        <v>16</v>
      </c>
      <c r="E1027" s="103"/>
      <c r="F1027" s="410">
        <v>32</v>
      </c>
      <c r="G1027" s="411">
        <v>554</v>
      </c>
      <c r="H1027" s="103"/>
      <c r="I1027" s="104">
        <f t="shared" si="54"/>
        <v>570</v>
      </c>
      <c r="J1027" s="103"/>
      <c r="K1027" s="342">
        <v>11</v>
      </c>
      <c r="L1027" s="103"/>
      <c r="M1027" s="177">
        <f t="shared" si="53"/>
        <v>581</v>
      </c>
      <c r="N1027" s="105"/>
      <c r="O1027" s="106">
        <f t="shared" si="56"/>
        <v>0</v>
      </c>
      <c r="P1027" s="120" t="s">
        <v>1117</v>
      </c>
      <c r="Q1027" s="205"/>
    </row>
    <row r="1028" spans="1:17" s="89" customFormat="1" ht="17.25" customHeight="1" x14ac:dyDescent="0.25">
      <c r="A1028" s="100" t="s">
        <v>985</v>
      </c>
      <c r="B1028" s="120" t="s">
        <v>1119</v>
      </c>
      <c r="C1028" s="102" t="s">
        <v>1120</v>
      </c>
      <c r="D1028" s="409">
        <v>0</v>
      </c>
      <c r="E1028" s="103"/>
      <c r="F1028" s="410">
        <v>11</v>
      </c>
      <c r="G1028" s="411">
        <v>251</v>
      </c>
      <c r="H1028" s="103"/>
      <c r="I1028" s="104">
        <f t="shared" si="54"/>
        <v>251</v>
      </c>
      <c r="J1028" s="103"/>
      <c r="K1028" s="342">
        <v>2</v>
      </c>
      <c r="L1028" s="103"/>
      <c r="M1028" s="177">
        <f t="shared" si="53"/>
        <v>253</v>
      </c>
      <c r="N1028" s="105"/>
      <c r="O1028" s="106">
        <f t="shared" si="56"/>
        <v>0</v>
      </c>
      <c r="P1028" s="120" t="s">
        <v>1119</v>
      </c>
      <c r="Q1028" s="205"/>
    </row>
    <row r="1029" spans="1:17" s="89" customFormat="1" ht="17.25" customHeight="1" x14ac:dyDescent="0.25">
      <c r="A1029" s="100" t="s">
        <v>985</v>
      </c>
      <c r="B1029" s="120" t="s">
        <v>1121</v>
      </c>
      <c r="C1029" s="102" t="s">
        <v>1122</v>
      </c>
      <c r="D1029" s="409">
        <v>50</v>
      </c>
      <c r="E1029" s="103"/>
      <c r="F1029" s="410">
        <v>26</v>
      </c>
      <c r="G1029" s="411">
        <v>314</v>
      </c>
      <c r="H1029" s="103"/>
      <c r="I1029" s="104">
        <f t="shared" si="54"/>
        <v>364</v>
      </c>
      <c r="J1029" s="103"/>
      <c r="K1029" s="342">
        <v>0</v>
      </c>
      <c r="L1029" s="103"/>
      <c r="M1029" s="177">
        <f t="shared" si="53"/>
        <v>364</v>
      </c>
      <c r="N1029" s="105"/>
      <c r="O1029" s="106">
        <f t="shared" si="56"/>
        <v>0</v>
      </c>
      <c r="P1029" s="120" t="s">
        <v>1121</v>
      </c>
      <c r="Q1029" s="205"/>
    </row>
    <row r="1030" spans="1:17" s="89" customFormat="1" ht="17.25" customHeight="1" x14ac:dyDescent="0.25">
      <c r="A1030" s="100" t="s">
        <v>985</v>
      </c>
      <c r="B1030" s="120" t="s">
        <v>1123</v>
      </c>
      <c r="C1030" s="102" t="s">
        <v>1124</v>
      </c>
      <c r="D1030" s="409">
        <v>10</v>
      </c>
      <c r="E1030" s="103"/>
      <c r="F1030" s="410">
        <v>15</v>
      </c>
      <c r="G1030" s="411">
        <v>276</v>
      </c>
      <c r="H1030" s="103"/>
      <c r="I1030" s="104">
        <f t="shared" si="54"/>
        <v>286</v>
      </c>
      <c r="J1030" s="103"/>
      <c r="K1030" s="342">
        <v>2</v>
      </c>
      <c r="L1030" s="103"/>
      <c r="M1030" s="177">
        <f t="shared" si="53"/>
        <v>288</v>
      </c>
      <c r="N1030" s="105"/>
      <c r="O1030" s="106">
        <f t="shared" si="56"/>
        <v>0</v>
      </c>
      <c r="P1030" s="120" t="s">
        <v>1123</v>
      </c>
      <c r="Q1030" s="205"/>
    </row>
    <row r="1031" spans="1:17" s="89" customFormat="1" ht="17.25" customHeight="1" x14ac:dyDescent="0.25">
      <c r="A1031" s="100" t="s">
        <v>985</v>
      </c>
      <c r="B1031" s="120" t="s">
        <v>1125</v>
      </c>
      <c r="C1031" s="102" t="s">
        <v>1126</v>
      </c>
      <c r="D1031" s="409">
        <v>4</v>
      </c>
      <c r="E1031" s="103"/>
      <c r="F1031" s="410">
        <v>8</v>
      </c>
      <c r="G1031" s="411">
        <v>233</v>
      </c>
      <c r="H1031" s="103"/>
      <c r="I1031" s="104">
        <f t="shared" si="54"/>
        <v>237</v>
      </c>
      <c r="J1031" s="103"/>
      <c r="K1031" s="342">
        <v>3</v>
      </c>
      <c r="L1031" s="103"/>
      <c r="M1031" s="177">
        <f t="shared" si="53"/>
        <v>240</v>
      </c>
      <c r="N1031" s="105"/>
      <c r="O1031" s="106">
        <f t="shared" si="56"/>
        <v>0</v>
      </c>
      <c r="P1031" s="120" t="s">
        <v>1125</v>
      </c>
      <c r="Q1031" s="205"/>
    </row>
    <row r="1032" spans="1:17" s="89" customFormat="1" ht="17.25" customHeight="1" x14ac:dyDescent="0.25">
      <c r="A1032" s="100" t="s">
        <v>985</v>
      </c>
      <c r="B1032" s="120" t="s">
        <v>1127</v>
      </c>
      <c r="C1032" s="102" t="s">
        <v>3450</v>
      </c>
      <c r="D1032" s="409">
        <v>19</v>
      </c>
      <c r="E1032" s="103"/>
      <c r="F1032" s="410">
        <v>26</v>
      </c>
      <c r="G1032" s="411">
        <v>458</v>
      </c>
      <c r="H1032" s="103"/>
      <c r="I1032" s="104">
        <f t="shared" si="54"/>
        <v>477</v>
      </c>
      <c r="J1032" s="103"/>
      <c r="K1032" s="342">
        <v>40</v>
      </c>
      <c r="L1032" s="103"/>
      <c r="M1032" s="177">
        <f t="shared" si="53"/>
        <v>517</v>
      </c>
      <c r="N1032" s="105"/>
      <c r="O1032" s="106">
        <f t="shared" si="56"/>
        <v>0</v>
      </c>
      <c r="P1032" s="120" t="s">
        <v>1127</v>
      </c>
      <c r="Q1032" s="205"/>
    </row>
    <row r="1033" spans="1:17" s="89" customFormat="1" ht="17.25" customHeight="1" x14ac:dyDescent="0.25">
      <c r="A1033" s="100" t="s">
        <v>985</v>
      </c>
      <c r="B1033" s="120" t="s">
        <v>1128</v>
      </c>
      <c r="C1033" s="102" t="s">
        <v>1129</v>
      </c>
      <c r="D1033" s="409">
        <v>10</v>
      </c>
      <c r="E1033" s="103"/>
      <c r="F1033" s="410">
        <v>28</v>
      </c>
      <c r="G1033" s="411">
        <v>390</v>
      </c>
      <c r="H1033" s="103"/>
      <c r="I1033" s="104">
        <f t="shared" si="54"/>
        <v>400</v>
      </c>
      <c r="J1033" s="103"/>
      <c r="K1033" s="342">
        <v>23</v>
      </c>
      <c r="L1033" s="103"/>
      <c r="M1033" s="177">
        <f t="shared" si="53"/>
        <v>423</v>
      </c>
      <c r="N1033" s="105"/>
      <c r="O1033" s="106">
        <f t="shared" si="56"/>
        <v>0</v>
      </c>
      <c r="P1033" s="120" t="s">
        <v>1128</v>
      </c>
      <c r="Q1033" s="205"/>
    </row>
    <row r="1034" spans="1:17" s="89" customFormat="1" ht="17.25" customHeight="1" x14ac:dyDescent="0.25">
      <c r="A1034" s="100" t="s">
        <v>985</v>
      </c>
      <c r="B1034" s="120" t="s">
        <v>1130</v>
      </c>
      <c r="C1034" s="102" t="s">
        <v>1131</v>
      </c>
      <c r="D1034" s="409">
        <v>23</v>
      </c>
      <c r="E1034" s="103"/>
      <c r="F1034" s="410">
        <v>30</v>
      </c>
      <c r="G1034" s="411">
        <v>444</v>
      </c>
      <c r="H1034" s="103"/>
      <c r="I1034" s="104">
        <f t="shared" si="54"/>
        <v>467</v>
      </c>
      <c r="J1034" s="103"/>
      <c r="K1034" s="342">
        <v>1</v>
      </c>
      <c r="L1034" s="103"/>
      <c r="M1034" s="177">
        <f t="shared" si="53"/>
        <v>468</v>
      </c>
      <c r="N1034" s="105"/>
      <c r="O1034" s="106">
        <f t="shared" si="56"/>
        <v>0</v>
      </c>
      <c r="P1034" s="120" t="s">
        <v>1130</v>
      </c>
      <c r="Q1034" s="205"/>
    </row>
    <row r="1035" spans="1:17" s="89" customFormat="1" ht="17.25" customHeight="1" x14ac:dyDescent="0.25">
      <c r="A1035" s="100" t="s">
        <v>985</v>
      </c>
      <c r="B1035" s="120" t="s">
        <v>1132</v>
      </c>
      <c r="C1035" s="102" t="s">
        <v>1133</v>
      </c>
      <c r="D1035" s="409">
        <v>14</v>
      </c>
      <c r="E1035" s="103"/>
      <c r="F1035" s="410">
        <v>43</v>
      </c>
      <c r="G1035" s="411">
        <v>565</v>
      </c>
      <c r="H1035" s="103"/>
      <c r="I1035" s="104">
        <f t="shared" si="54"/>
        <v>579</v>
      </c>
      <c r="J1035" s="103"/>
      <c r="K1035" s="342">
        <v>14</v>
      </c>
      <c r="L1035" s="103"/>
      <c r="M1035" s="177">
        <f t="shared" si="53"/>
        <v>593</v>
      </c>
      <c r="N1035" s="105"/>
      <c r="O1035" s="106">
        <f t="shared" si="56"/>
        <v>0</v>
      </c>
      <c r="P1035" s="120" t="s">
        <v>1132</v>
      </c>
      <c r="Q1035" s="205"/>
    </row>
    <row r="1036" spans="1:17" s="89" customFormat="1" ht="17.25" customHeight="1" x14ac:dyDescent="0.25">
      <c r="A1036" s="100" t="s">
        <v>985</v>
      </c>
      <c r="B1036" s="120" t="s">
        <v>1134</v>
      </c>
      <c r="C1036" s="102" t="s">
        <v>3451</v>
      </c>
      <c r="D1036" s="409">
        <v>41</v>
      </c>
      <c r="E1036" s="103"/>
      <c r="F1036" s="410">
        <v>9</v>
      </c>
      <c r="G1036" s="411">
        <v>279</v>
      </c>
      <c r="H1036" s="103"/>
      <c r="I1036" s="104">
        <f t="shared" si="54"/>
        <v>320</v>
      </c>
      <c r="J1036" s="103"/>
      <c r="K1036" s="342">
        <v>3</v>
      </c>
      <c r="L1036" s="103"/>
      <c r="M1036" s="177">
        <f t="shared" si="53"/>
        <v>323</v>
      </c>
      <c r="N1036" s="105"/>
      <c r="O1036" s="106">
        <f t="shared" si="56"/>
        <v>0</v>
      </c>
      <c r="P1036" s="120" t="s">
        <v>1134</v>
      </c>
      <c r="Q1036" s="205"/>
    </row>
    <row r="1037" spans="1:17" s="89" customFormat="1" ht="17.25" customHeight="1" x14ac:dyDescent="0.25">
      <c r="A1037" s="100" t="s">
        <v>985</v>
      </c>
      <c r="B1037" s="120" t="s">
        <v>1135</v>
      </c>
      <c r="C1037" s="102" t="s">
        <v>1136</v>
      </c>
      <c r="D1037" s="409">
        <v>20</v>
      </c>
      <c r="E1037" s="103"/>
      <c r="F1037" s="410">
        <v>29</v>
      </c>
      <c r="G1037" s="411">
        <v>554</v>
      </c>
      <c r="H1037" s="103"/>
      <c r="I1037" s="104">
        <f t="shared" si="54"/>
        <v>574</v>
      </c>
      <c r="J1037" s="103"/>
      <c r="K1037" s="342">
        <v>6</v>
      </c>
      <c r="L1037" s="103"/>
      <c r="M1037" s="177">
        <f t="shared" si="53"/>
        <v>580</v>
      </c>
      <c r="N1037" s="105"/>
      <c r="O1037" s="106">
        <f t="shared" si="56"/>
        <v>0</v>
      </c>
      <c r="P1037" s="120" t="s">
        <v>1135</v>
      </c>
      <c r="Q1037" s="205"/>
    </row>
    <row r="1038" spans="1:17" s="89" customFormat="1" ht="17.25" customHeight="1" x14ac:dyDescent="0.25">
      <c r="A1038" s="100" t="s">
        <v>985</v>
      </c>
      <c r="B1038" s="120" t="s">
        <v>1137</v>
      </c>
      <c r="C1038" s="102" t="s">
        <v>3452</v>
      </c>
      <c r="D1038" s="409">
        <v>21</v>
      </c>
      <c r="E1038" s="103"/>
      <c r="F1038" s="410">
        <v>10</v>
      </c>
      <c r="G1038" s="411">
        <v>220</v>
      </c>
      <c r="H1038" s="103"/>
      <c r="I1038" s="104">
        <f t="shared" si="54"/>
        <v>241</v>
      </c>
      <c r="J1038" s="103"/>
      <c r="K1038" s="342">
        <v>5</v>
      </c>
      <c r="L1038" s="103"/>
      <c r="M1038" s="177">
        <f t="shared" ref="M1038:M1101" si="57">SUM(I1038,K1038)</f>
        <v>246</v>
      </c>
      <c r="N1038" s="105"/>
      <c r="O1038" s="106">
        <f t="shared" si="56"/>
        <v>0</v>
      </c>
      <c r="P1038" s="120" t="s">
        <v>1137</v>
      </c>
      <c r="Q1038" s="205"/>
    </row>
    <row r="1039" spans="1:17" s="89" customFormat="1" ht="17.25" customHeight="1" x14ac:dyDescent="0.25">
      <c r="A1039" s="100" t="s">
        <v>985</v>
      </c>
      <c r="B1039" s="120" t="s">
        <v>1138</v>
      </c>
      <c r="C1039" s="102" t="s">
        <v>1139</v>
      </c>
      <c r="D1039" s="409">
        <v>13</v>
      </c>
      <c r="E1039" s="103"/>
      <c r="F1039" s="410">
        <v>34</v>
      </c>
      <c r="G1039" s="411">
        <v>727</v>
      </c>
      <c r="H1039" s="103"/>
      <c r="I1039" s="104">
        <f t="shared" si="54"/>
        <v>740</v>
      </c>
      <c r="J1039" s="103"/>
      <c r="K1039" s="342">
        <v>11</v>
      </c>
      <c r="L1039" s="103"/>
      <c r="M1039" s="177">
        <f t="shared" si="57"/>
        <v>751</v>
      </c>
      <c r="N1039" s="105"/>
      <c r="O1039" s="106">
        <f t="shared" si="56"/>
        <v>0</v>
      </c>
      <c r="P1039" s="120" t="s">
        <v>1138</v>
      </c>
      <c r="Q1039" s="205"/>
    </row>
    <row r="1040" spans="1:17" s="89" customFormat="1" ht="17.25" customHeight="1" x14ac:dyDescent="0.25">
      <c r="A1040" s="100" t="s">
        <v>985</v>
      </c>
      <c r="B1040" s="120" t="s">
        <v>1140</v>
      </c>
      <c r="C1040" s="102" t="s">
        <v>1141</v>
      </c>
      <c r="D1040" s="409">
        <v>11</v>
      </c>
      <c r="E1040" s="103"/>
      <c r="F1040" s="410">
        <v>16</v>
      </c>
      <c r="G1040" s="411">
        <v>347</v>
      </c>
      <c r="H1040" s="103"/>
      <c r="I1040" s="104">
        <f t="shared" ref="I1040:I1103" si="58">SUM(D1040,G1040)</f>
        <v>358</v>
      </c>
      <c r="J1040" s="103"/>
      <c r="K1040" s="342">
        <v>14</v>
      </c>
      <c r="L1040" s="103"/>
      <c r="M1040" s="177">
        <f t="shared" si="57"/>
        <v>372</v>
      </c>
      <c r="N1040" s="105"/>
      <c r="O1040" s="106">
        <f t="shared" si="56"/>
        <v>0</v>
      </c>
      <c r="P1040" s="120" t="s">
        <v>1140</v>
      </c>
      <c r="Q1040" s="205"/>
    </row>
    <row r="1041" spans="1:17" s="89" customFormat="1" ht="17.25" customHeight="1" x14ac:dyDescent="0.25">
      <c r="A1041" s="100" t="s">
        <v>985</v>
      </c>
      <c r="B1041" s="120" t="s">
        <v>1142</v>
      </c>
      <c r="C1041" s="102" t="s">
        <v>1143</v>
      </c>
      <c r="D1041" s="409">
        <v>10</v>
      </c>
      <c r="E1041" s="103"/>
      <c r="F1041" s="410">
        <v>22</v>
      </c>
      <c r="G1041" s="411">
        <v>522</v>
      </c>
      <c r="H1041" s="103"/>
      <c r="I1041" s="104">
        <f t="shared" si="58"/>
        <v>532</v>
      </c>
      <c r="J1041" s="103"/>
      <c r="K1041" s="342">
        <v>24</v>
      </c>
      <c r="L1041" s="103"/>
      <c r="M1041" s="177">
        <f t="shared" si="57"/>
        <v>556</v>
      </c>
      <c r="N1041" s="105"/>
      <c r="O1041" s="106">
        <f t="shared" si="56"/>
        <v>0</v>
      </c>
      <c r="P1041" s="120" t="s">
        <v>1142</v>
      </c>
      <c r="Q1041" s="205"/>
    </row>
    <row r="1042" spans="1:17" s="89" customFormat="1" ht="17.25" customHeight="1" x14ac:dyDescent="0.25">
      <c r="A1042" s="100" t="s">
        <v>985</v>
      </c>
      <c r="B1042" s="120" t="s">
        <v>1144</v>
      </c>
      <c r="C1042" s="102" t="s">
        <v>1145</v>
      </c>
      <c r="D1042" s="409">
        <v>25</v>
      </c>
      <c r="E1042" s="103"/>
      <c r="F1042" s="410">
        <v>35</v>
      </c>
      <c r="G1042" s="411">
        <v>566</v>
      </c>
      <c r="H1042" s="103"/>
      <c r="I1042" s="104">
        <f t="shared" si="58"/>
        <v>591</v>
      </c>
      <c r="J1042" s="103"/>
      <c r="K1042" s="342">
        <v>3</v>
      </c>
      <c r="L1042" s="103"/>
      <c r="M1042" s="177">
        <f t="shared" si="57"/>
        <v>594</v>
      </c>
      <c r="N1042" s="105"/>
      <c r="O1042" s="151">
        <f t="shared" si="56"/>
        <v>0</v>
      </c>
      <c r="P1042" s="120" t="s">
        <v>1144</v>
      </c>
      <c r="Q1042" s="205"/>
    </row>
    <row r="1043" spans="1:17" s="89" customFormat="1" ht="17.25" customHeight="1" x14ac:dyDescent="0.25">
      <c r="A1043" s="100" t="s">
        <v>985</v>
      </c>
      <c r="B1043" s="120" t="s">
        <v>1146</v>
      </c>
      <c r="C1043" s="102" t="s">
        <v>3453</v>
      </c>
      <c r="D1043" s="409">
        <v>30</v>
      </c>
      <c r="E1043" s="103"/>
      <c r="F1043" s="410">
        <v>36</v>
      </c>
      <c r="G1043" s="411">
        <v>520</v>
      </c>
      <c r="H1043" s="103"/>
      <c r="I1043" s="104">
        <f t="shared" si="58"/>
        <v>550</v>
      </c>
      <c r="J1043" s="103"/>
      <c r="K1043" s="342">
        <v>8</v>
      </c>
      <c r="L1043" s="103"/>
      <c r="M1043" s="177">
        <f t="shared" si="57"/>
        <v>558</v>
      </c>
      <c r="N1043" s="105"/>
      <c r="O1043" s="106">
        <f t="shared" si="56"/>
        <v>0</v>
      </c>
      <c r="P1043" s="120" t="s">
        <v>1146</v>
      </c>
      <c r="Q1043" s="205"/>
    </row>
    <row r="1044" spans="1:17" s="89" customFormat="1" ht="17.25" customHeight="1" x14ac:dyDescent="0.25">
      <c r="A1044" s="100" t="s">
        <v>985</v>
      </c>
      <c r="B1044" s="120" t="s">
        <v>1147</v>
      </c>
      <c r="C1044" s="102" t="s">
        <v>1148</v>
      </c>
      <c r="D1044" s="409">
        <v>47</v>
      </c>
      <c r="E1044" s="103"/>
      <c r="F1044" s="410">
        <v>37</v>
      </c>
      <c r="G1044" s="411">
        <v>435</v>
      </c>
      <c r="H1044" s="103"/>
      <c r="I1044" s="104">
        <f t="shared" si="58"/>
        <v>482</v>
      </c>
      <c r="J1044" s="103"/>
      <c r="K1044" s="342">
        <v>7</v>
      </c>
      <c r="L1044" s="103"/>
      <c r="M1044" s="177">
        <f t="shared" si="57"/>
        <v>489</v>
      </c>
      <c r="N1044" s="105"/>
      <c r="O1044" s="106">
        <f t="shared" si="56"/>
        <v>0</v>
      </c>
      <c r="P1044" s="120" t="s">
        <v>1147</v>
      </c>
      <c r="Q1044" s="205"/>
    </row>
    <row r="1045" spans="1:17" s="89" customFormat="1" ht="17.25" customHeight="1" x14ac:dyDescent="0.25">
      <c r="A1045" s="100" t="s">
        <v>985</v>
      </c>
      <c r="B1045" s="120" t="s">
        <v>1149</v>
      </c>
      <c r="C1045" s="102" t="s">
        <v>1150</v>
      </c>
      <c r="D1045" s="409">
        <v>110</v>
      </c>
      <c r="E1045" s="103"/>
      <c r="F1045" s="410">
        <v>16</v>
      </c>
      <c r="G1045" s="411">
        <v>240</v>
      </c>
      <c r="H1045" s="103"/>
      <c r="I1045" s="104">
        <f t="shared" si="58"/>
        <v>350</v>
      </c>
      <c r="J1045" s="103"/>
      <c r="K1045" s="342">
        <v>2</v>
      </c>
      <c r="L1045" s="103"/>
      <c r="M1045" s="177">
        <f t="shared" si="57"/>
        <v>352</v>
      </c>
      <c r="N1045" s="105"/>
      <c r="O1045" s="106">
        <f t="shared" si="56"/>
        <v>0</v>
      </c>
      <c r="P1045" s="120" t="s">
        <v>1149</v>
      </c>
      <c r="Q1045" s="205"/>
    </row>
    <row r="1046" spans="1:17" s="89" customFormat="1" ht="17.25" customHeight="1" x14ac:dyDescent="0.25">
      <c r="A1046" s="128" t="s">
        <v>985</v>
      </c>
      <c r="B1046" s="159" t="s">
        <v>1151</v>
      </c>
      <c r="C1046" s="121" t="s">
        <v>3454</v>
      </c>
      <c r="D1046" s="412">
        <v>48</v>
      </c>
      <c r="E1046" s="160"/>
      <c r="F1046" s="413">
        <v>14</v>
      </c>
      <c r="G1046" s="414">
        <v>250</v>
      </c>
      <c r="H1046" s="160"/>
      <c r="I1046" s="104">
        <f t="shared" si="58"/>
        <v>298</v>
      </c>
      <c r="J1046" s="160"/>
      <c r="K1046" s="380">
        <v>3</v>
      </c>
      <c r="L1046" s="160"/>
      <c r="M1046" s="177">
        <f t="shared" si="57"/>
        <v>301</v>
      </c>
      <c r="N1046" s="105"/>
      <c r="O1046" s="161">
        <f t="shared" si="56"/>
        <v>0</v>
      </c>
      <c r="P1046" s="159" t="s">
        <v>1151</v>
      </c>
      <c r="Q1046" s="205"/>
    </row>
    <row r="1047" spans="1:17" s="89" customFormat="1" ht="17.25" customHeight="1" x14ac:dyDescent="0.25">
      <c r="A1047" s="108" t="s">
        <v>1152</v>
      </c>
      <c r="B1047" s="122" t="s">
        <v>1153</v>
      </c>
      <c r="C1047" s="109" t="s">
        <v>3455</v>
      </c>
      <c r="D1047" s="415">
        <v>10</v>
      </c>
      <c r="E1047" s="110"/>
      <c r="F1047" s="416">
        <v>21</v>
      </c>
      <c r="G1047" s="417">
        <v>266</v>
      </c>
      <c r="H1047" s="110"/>
      <c r="I1047" s="111">
        <f t="shared" si="58"/>
        <v>276</v>
      </c>
      <c r="J1047" s="110"/>
      <c r="K1047" s="347">
        <v>1</v>
      </c>
      <c r="L1047" s="110"/>
      <c r="M1047" s="111">
        <f t="shared" si="57"/>
        <v>277</v>
      </c>
      <c r="N1047" s="110"/>
      <c r="O1047" s="112">
        <f t="shared" si="56"/>
        <v>0</v>
      </c>
      <c r="P1047" s="122" t="s">
        <v>1153</v>
      </c>
      <c r="Q1047" s="205"/>
    </row>
    <row r="1048" spans="1:17" s="89" customFormat="1" ht="17.25" customHeight="1" x14ac:dyDescent="0.25">
      <c r="A1048" s="113" t="s">
        <v>985</v>
      </c>
      <c r="B1048" s="118" t="s">
        <v>1154</v>
      </c>
      <c r="C1048" s="115" t="s">
        <v>3456</v>
      </c>
      <c r="D1048" s="418">
        <v>135</v>
      </c>
      <c r="E1048" s="105"/>
      <c r="F1048" s="419">
        <v>32</v>
      </c>
      <c r="G1048" s="420">
        <v>420</v>
      </c>
      <c r="H1048" s="105"/>
      <c r="I1048" s="104">
        <f t="shared" si="58"/>
        <v>555</v>
      </c>
      <c r="J1048" s="105"/>
      <c r="K1048" s="351">
        <v>3</v>
      </c>
      <c r="L1048" s="105"/>
      <c r="M1048" s="104">
        <f t="shared" si="57"/>
        <v>558</v>
      </c>
      <c r="N1048" s="105"/>
      <c r="O1048" s="116">
        <f t="shared" si="56"/>
        <v>0</v>
      </c>
      <c r="P1048" s="118" t="s">
        <v>1154</v>
      </c>
      <c r="Q1048" s="205"/>
    </row>
    <row r="1049" spans="1:17" s="89" customFormat="1" ht="17.25" customHeight="1" x14ac:dyDescent="0.25">
      <c r="A1049" s="100" t="s">
        <v>985</v>
      </c>
      <c r="B1049" s="120" t="s">
        <v>1155</v>
      </c>
      <c r="C1049" s="102" t="s">
        <v>3457</v>
      </c>
      <c r="D1049" s="409">
        <v>155</v>
      </c>
      <c r="E1049" s="103"/>
      <c r="F1049" s="410">
        <v>30</v>
      </c>
      <c r="G1049" s="411">
        <v>251</v>
      </c>
      <c r="H1049" s="103"/>
      <c r="I1049" s="104">
        <f t="shared" si="58"/>
        <v>406</v>
      </c>
      <c r="J1049" s="103"/>
      <c r="K1049" s="342">
        <v>11</v>
      </c>
      <c r="L1049" s="103"/>
      <c r="M1049" s="177">
        <f t="shared" si="57"/>
        <v>417</v>
      </c>
      <c r="N1049" s="105"/>
      <c r="O1049" s="106">
        <f t="shared" si="56"/>
        <v>0</v>
      </c>
      <c r="P1049" s="120" t="s">
        <v>1155</v>
      </c>
      <c r="Q1049" s="205"/>
    </row>
    <row r="1050" spans="1:17" s="89" customFormat="1" ht="17.25" customHeight="1" x14ac:dyDescent="0.25">
      <c r="A1050" s="100" t="s">
        <v>985</v>
      </c>
      <c r="B1050" s="120" t="s">
        <v>1156</v>
      </c>
      <c r="C1050" s="102" t="s">
        <v>1157</v>
      </c>
      <c r="D1050" s="409">
        <v>159</v>
      </c>
      <c r="E1050" s="103"/>
      <c r="F1050" s="410">
        <v>16</v>
      </c>
      <c r="G1050" s="411">
        <v>296</v>
      </c>
      <c r="H1050" s="103"/>
      <c r="I1050" s="104">
        <f t="shared" si="58"/>
        <v>455</v>
      </c>
      <c r="J1050" s="103"/>
      <c r="K1050" s="342">
        <v>16</v>
      </c>
      <c r="L1050" s="103"/>
      <c r="M1050" s="177">
        <f t="shared" si="57"/>
        <v>471</v>
      </c>
      <c r="N1050" s="105"/>
      <c r="O1050" s="106">
        <f t="shared" si="56"/>
        <v>0</v>
      </c>
      <c r="P1050" s="120" t="s">
        <v>1156</v>
      </c>
      <c r="Q1050" s="205"/>
    </row>
    <row r="1051" spans="1:17" s="89" customFormat="1" ht="17.25" customHeight="1" x14ac:dyDescent="0.25">
      <c r="A1051" s="100" t="s">
        <v>985</v>
      </c>
      <c r="B1051" s="120" t="s">
        <v>1158</v>
      </c>
      <c r="C1051" s="102" t="s">
        <v>1159</v>
      </c>
      <c r="D1051" s="409">
        <v>45</v>
      </c>
      <c r="E1051" s="103"/>
      <c r="F1051" s="410">
        <v>16</v>
      </c>
      <c r="G1051" s="411">
        <v>252</v>
      </c>
      <c r="H1051" s="103"/>
      <c r="I1051" s="104">
        <f t="shared" si="58"/>
        <v>297</v>
      </c>
      <c r="J1051" s="103"/>
      <c r="K1051" s="342">
        <v>4</v>
      </c>
      <c r="L1051" s="103"/>
      <c r="M1051" s="177">
        <f t="shared" si="57"/>
        <v>301</v>
      </c>
      <c r="N1051" s="105"/>
      <c r="O1051" s="106">
        <f t="shared" si="56"/>
        <v>0</v>
      </c>
      <c r="P1051" s="120" t="s">
        <v>1158</v>
      </c>
      <c r="Q1051" s="205"/>
    </row>
    <row r="1052" spans="1:17" s="89" customFormat="1" ht="17.25" customHeight="1" x14ac:dyDescent="0.25">
      <c r="A1052" s="100" t="s">
        <v>985</v>
      </c>
      <c r="B1052" s="120" t="s">
        <v>1160</v>
      </c>
      <c r="C1052" s="102" t="s">
        <v>1161</v>
      </c>
      <c r="D1052" s="409">
        <v>36</v>
      </c>
      <c r="E1052" s="103"/>
      <c r="F1052" s="410">
        <v>29</v>
      </c>
      <c r="G1052" s="411">
        <v>460</v>
      </c>
      <c r="H1052" s="103"/>
      <c r="I1052" s="104">
        <f t="shared" si="58"/>
        <v>496</v>
      </c>
      <c r="J1052" s="103"/>
      <c r="K1052" s="342">
        <v>14</v>
      </c>
      <c r="L1052" s="103"/>
      <c r="M1052" s="177">
        <f t="shared" si="57"/>
        <v>510</v>
      </c>
      <c r="N1052" s="105"/>
      <c r="O1052" s="106">
        <f t="shared" si="56"/>
        <v>0</v>
      </c>
      <c r="P1052" s="120" t="s">
        <v>1160</v>
      </c>
      <c r="Q1052" s="205"/>
    </row>
    <row r="1053" spans="1:17" s="89" customFormat="1" ht="17.25" customHeight="1" x14ac:dyDescent="0.25">
      <c r="A1053" s="100" t="s">
        <v>985</v>
      </c>
      <c r="B1053" s="120" t="s">
        <v>1162</v>
      </c>
      <c r="C1053" s="102" t="s">
        <v>3458</v>
      </c>
      <c r="D1053" s="409">
        <v>23</v>
      </c>
      <c r="E1053" s="103"/>
      <c r="F1053" s="410">
        <v>4</v>
      </c>
      <c r="G1053" s="411">
        <v>78</v>
      </c>
      <c r="H1053" s="103"/>
      <c r="I1053" s="104">
        <f t="shared" si="58"/>
        <v>101</v>
      </c>
      <c r="J1053" s="103"/>
      <c r="K1053" s="342">
        <v>0</v>
      </c>
      <c r="L1053" s="103"/>
      <c r="M1053" s="177">
        <f t="shared" si="57"/>
        <v>101</v>
      </c>
      <c r="N1053" s="105"/>
      <c r="O1053" s="106">
        <f t="shared" si="56"/>
        <v>0</v>
      </c>
      <c r="P1053" s="120" t="s">
        <v>1162</v>
      </c>
      <c r="Q1053" s="205"/>
    </row>
    <row r="1054" spans="1:17" s="89" customFormat="1" ht="17.25" customHeight="1" x14ac:dyDescent="0.25">
      <c r="A1054" s="100" t="s">
        <v>985</v>
      </c>
      <c r="B1054" s="120" t="s">
        <v>1163</v>
      </c>
      <c r="C1054" s="102" t="s">
        <v>3459</v>
      </c>
      <c r="D1054" s="409">
        <v>58</v>
      </c>
      <c r="E1054" s="103"/>
      <c r="F1054" s="410">
        <v>48</v>
      </c>
      <c r="G1054" s="411">
        <v>489</v>
      </c>
      <c r="H1054" s="103"/>
      <c r="I1054" s="104">
        <f t="shared" si="58"/>
        <v>547</v>
      </c>
      <c r="J1054" s="103"/>
      <c r="K1054" s="342">
        <v>41</v>
      </c>
      <c r="L1054" s="103"/>
      <c r="M1054" s="177">
        <f t="shared" si="57"/>
        <v>588</v>
      </c>
      <c r="N1054" s="105"/>
      <c r="O1054" s="106">
        <f t="shared" si="56"/>
        <v>0</v>
      </c>
      <c r="P1054" s="120" t="s">
        <v>1163</v>
      </c>
      <c r="Q1054" s="205"/>
    </row>
    <row r="1055" spans="1:17" s="89" customFormat="1" ht="17.25" customHeight="1" x14ac:dyDescent="0.25">
      <c r="A1055" s="100" t="s">
        <v>985</v>
      </c>
      <c r="B1055" s="120" t="s">
        <v>1164</v>
      </c>
      <c r="C1055" s="102" t="s">
        <v>1165</v>
      </c>
      <c r="D1055" s="409">
        <v>15</v>
      </c>
      <c r="E1055" s="103"/>
      <c r="F1055" s="410">
        <v>22</v>
      </c>
      <c r="G1055" s="411">
        <v>189</v>
      </c>
      <c r="H1055" s="103"/>
      <c r="I1055" s="104">
        <f t="shared" si="58"/>
        <v>204</v>
      </c>
      <c r="J1055" s="103"/>
      <c r="K1055" s="342">
        <v>3</v>
      </c>
      <c r="L1055" s="103"/>
      <c r="M1055" s="177">
        <f t="shared" si="57"/>
        <v>207</v>
      </c>
      <c r="N1055" s="105"/>
      <c r="O1055" s="106">
        <f t="shared" si="56"/>
        <v>0</v>
      </c>
      <c r="P1055" s="120" t="s">
        <v>1164</v>
      </c>
      <c r="Q1055" s="205"/>
    </row>
    <row r="1056" spans="1:17" s="89" customFormat="1" ht="17.25" customHeight="1" x14ac:dyDescent="0.25">
      <c r="A1056" s="100" t="s">
        <v>985</v>
      </c>
      <c r="B1056" s="120" t="s">
        <v>1166</v>
      </c>
      <c r="C1056" s="102" t="s">
        <v>1167</v>
      </c>
      <c r="D1056" s="409">
        <v>63</v>
      </c>
      <c r="E1056" s="103"/>
      <c r="F1056" s="410">
        <v>40</v>
      </c>
      <c r="G1056" s="411">
        <v>498</v>
      </c>
      <c r="H1056" s="103"/>
      <c r="I1056" s="104">
        <f t="shared" si="58"/>
        <v>561</v>
      </c>
      <c r="J1056" s="103"/>
      <c r="K1056" s="342">
        <v>3</v>
      </c>
      <c r="L1056" s="103"/>
      <c r="M1056" s="177">
        <f t="shared" si="57"/>
        <v>564</v>
      </c>
      <c r="N1056" s="105"/>
      <c r="O1056" s="106">
        <f t="shared" si="56"/>
        <v>0</v>
      </c>
      <c r="P1056" s="120" t="s">
        <v>1166</v>
      </c>
      <c r="Q1056" s="205"/>
    </row>
    <row r="1057" spans="1:17" s="89" customFormat="1" ht="17.25" customHeight="1" x14ac:dyDescent="0.25">
      <c r="A1057" s="100" t="s">
        <v>985</v>
      </c>
      <c r="B1057" s="120" t="s">
        <v>1168</v>
      </c>
      <c r="C1057" s="102" t="s">
        <v>1169</v>
      </c>
      <c r="D1057" s="409">
        <v>12</v>
      </c>
      <c r="E1057" s="103"/>
      <c r="F1057" s="410">
        <v>14</v>
      </c>
      <c r="G1057" s="411">
        <v>625</v>
      </c>
      <c r="H1057" s="103"/>
      <c r="I1057" s="104">
        <f t="shared" si="58"/>
        <v>637</v>
      </c>
      <c r="J1057" s="103"/>
      <c r="K1057" s="342">
        <v>2</v>
      </c>
      <c r="L1057" s="103"/>
      <c r="M1057" s="177">
        <f t="shared" si="57"/>
        <v>639</v>
      </c>
      <c r="N1057" s="105"/>
      <c r="O1057" s="106">
        <f t="shared" si="56"/>
        <v>0</v>
      </c>
      <c r="P1057" s="120" t="s">
        <v>1168</v>
      </c>
      <c r="Q1057" s="205"/>
    </row>
    <row r="1058" spans="1:17" s="89" customFormat="1" ht="17.25" customHeight="1" x14ac:dyDescent="0.25">
      <c r="A1058" s="100" t="s">
        <v>985</v>
      </c>
      <c r="B1058" s="120" t="s">
        <v>1170</v>
      </c>
      <c r="C1058" s="102" t="s">
        <v>3460</v>
      </c>
      <c r="D1058" s="409">
        <v>32</v>
      </c>
      <c r="E1058" s="103"/>
      <c r="F1058" s="410">
        <v>24</v>
      </c>
      <c r="G1058" s="411">
        <v>316</v>
      </c>
      <c r="H1058" s="103"/>
      <c r="I1058" s="104">
        <f t="shared" si="58"/>
        <v>348</v>
      </c>
      <c r="J1058" s="103"/>
      <c r="K1058" s="342">
        <v>11</v>
      </c>
      <c r="L1058" s="103"/>
      <c r="M1058" s="177">
        <f t="shared" si="57"/>
        <v>359</v>
      </c>
      <c r="N1058" s="105"/>
      <c r="O1058" s="106">
        <f t="shared" si="56"/>
        <v>0</v>
      </c>
      <c r="P1058" s="120" t="s">
        <v>1170</v>
      </c>
      <c r="Q1058" s="205"/>
    </row>
    <row r="1059" spans="1:17" s="89" customFormat="1" ht="17.25" customHeight="1" x14ac:dyDescent="0.25">
      <c r="A1059" s="100" t="s">
        <v>985</v>
      </c>
      <c r="B1059" s="120" t="s">
        <v>1171</v>
      </c>
      <c r="C1059" s="102" t="s">
        <v>1172</v>
      </c>
      <c r="D1059" s="409">
        <v>58</v>
      </c>
      <c r="E1059" s="103"/>
      <c r="F1059" s="410">
        <v>19</v>
      </c>
      <c r="G1059" s="411">
        <v>298</v>
      </c>
      <c r="H1059" s="103"/>
      <c r="I1059" s="104">
        <f t="shared" si="58"/>
        <v>356</v>
      </c>
      <c r="J1059" s="103"/>
      <c r="K1059" s="342">
        <v>2</v>
      </c>
      <c r="L1059" s="103"/>
      <c r="M1059" s="177">
        <f t="shared" si="57"/>
        <v>358</v>
      </c>
      <c r="N1059" s="105"/>
      <c r="O1059" s="106">
        <f t="shared" si="56"/>
        <v>0</v>
      </c>
      <c r="P1059" s="120" t="s">
        <v>1171</v>
      </c>
      <c r="Q1059" s="205"/>
    </row>
    <row r="1060" spans="1:17" s="89" customFormat="1" ht="17.25" customHeight="1" x14ac:dyDescent="0.25">
      <c r="A1060" s="100" t="s">
        <v>985</v>
      </c>
      <c r="B1060" s="120" t="s">
        <v>1173</v>
      </c>
      <c r="C1060" s="102" t="s">
        <v>1174</v>
      </c>
      <c r="D1060" s="409">
        <v>18</v>
      </c>
      <c r="E1060" s="103"/>
      <c r="F1060" s="410">
        <v>3</v>
      </c>
      <c r="G1060" s="411">
        <v>51</v>
      </c>
      <c r="H1060" s="103"/>
      <c r="I1060" s="104">
        <f t="shared" si="58"/>
        <v>69</v>
      </c>
      <c r="J1060" s="103"/>
      <c r="K1060" s="342">
        <v>0</v>
      </c>
      <c r="L1060" s="103"/>
      <c r="M1060" s="177">
        <f t="shared" si="57"/>
        <v>69</v>
      </c>
      <c r="N1060" s="105"/>
      <c r="O1060" s="106">
        <f t="shared" si="56"/>
        <v>0</v>
      </c>
      <c r="P1060" s="120" t="s">
        <v>1173</v>
      </c>
      <c r="Q1060" s="205"/>
    </row>
    <row r="1061" spans="1:17" s="89" customFormat="1" ht="17.25" customHeight="1" x14ac:dyDescent="0.25">
      <c r="A1061" s="100" t="s">
        <v>985</v>
      </c>
      <c r="B1061" s="120" t="s">
        <v>1175</v>
      </c>
      <c r="C1061" s="102" t="s">
        <v>1176</v>
      </c>
      <c r="D1061" s="409">
        <v>58</v>
      </c>
      <c r="E1061" s="103"/>
      <c r="F1061" s="410">
        <v>16</v>
      </c>
      <c r="G1061" s="411">
        <v>110</v>
      </c>
      <c r="H1061" s="103"/>
      <c r="I1061" s="104">
        <f t="shared" si="58"/>
        <v>168</v>
      </c>
      <c r="J1061" s="103"/>
      <c r="K1061" s="342">
        <v>0</v>
      </c>
      <c r="L1061" s="103"/>
      <c r="M1061" s="177">
        <f t="shared" si="57"/>
        <v>168</v>
      </c>
      <c r="N1061" s="105"/>
      <c r="O1061" s="106">
        <f t="shared" si="56"/>
        <v>0</v>
      </c>
      <c r="P1061" s="120" t="s">
        <v>1175</v>
      </c>
      <c r="Q1061" s="205"/>
    </row>
    <row r="1062" spans="1:17" s="107" customFormat="1" ht="17.25" customHeight="1" x14ac:dyDescent="0.25">
      <c r="A1062" s="95" t="s">
        <v>985</v>
      </c>
      <c r="B1062" s="119" t="s">
        <v>1177</v>
      </c>
      <c r="C1062" s="117" t="s">
        <v>3461</v>
      </c>
      <c r="D1062" s="425">
        <v>0</v>
      </c>
      <c r="E1062" s="97"/>
      <c r="F1062" s="426">
        <v>0</v>
      </c>
      <c r="G1062" s="427">
        <v>0</v>
      </c>
      <c r="H1062" s="97"/>
      <c r="I1062" s="94">
        <f t="shared" si="58"/>
        <v>0</v>
      </c>
      <c r="J1062" s="97"/>
      <c r="K1062" s="356">
        <v>0</v>
      </c>
      <c r="L1062" s="97"/>
      <c r="M1062" s="132">
        <f t="shared" si="57"/>
        <v>0</v>
      </c>
      <c r="N1062" s="93"/>
      <c r="O1062" s="99">
        <f t="shared" si="56"/>
        <v>0</v>
      </c>
      <c r="P1062" s="316" t="s">
        <v>1177</v>
      </c>
      <c r="Q1062" s="196"/>
    </row>
    <row r="1063" spans="1:17" s="107" customFormat="1" ht="17.25" customHeight="1" x14ac:dyDescent="0.25">
      <c r="A1063" s="95" t="s">
        <v>985</v>
      </c>
      <c r="B1063" s="119" t="s">
        <v>1178</v>
      </c>
      <c r="C1063" s="117" t="s">
        <v>3462</v>
      </c>
      <c r="D1063" s="425">
        <v>0</v>
      </c>
      <c r="E1063" s="97"/>
      <c r="F1063" s="426">
        <v>0</v>
      </c>
      <c r="G1063" s="427">
        <v>0</v>
      </c>
      <c r="H1063" s="97"/>
      <c r="I1063" s="94">
        <f t="shared" si="58"/>
        <v>0</v>
      </c>
      <c r="J1063" s="97"/>
      <c r="K1063" s="356">
        <v>0</v>
      </c>
      <c r="L1063" s="97"/>
      <c r="M1063" s="132">
        <f t="shared" si="57"/>
        <v>0</v>
      </c>
      <c r="N1063" s="93"/>
      <c r="O1063" s="99">
        <f t="shared" si="56"/>
        <v>0</v>
      </c>
      <c r="P1063" s="316" t="s">
        <v>1178</v>
      </c>
      <c r="Q1063" s="196"/>
    </row>
    <row r="1064" spans="1:17" s="89" customFormat="1" ht="17.25" customHeight="1" x14ac:dyDescent="0.25">
      <c r="A1064" s="100" t="s">
        <v>985</v>
      </c>
      <c r="B1064" s="120" t="s">
        <v>1179</v>
      </c>
      <c r="C1064" s="102" t="s">
        <v>1180</v>
      </c>
      <c r="D1064" s="409">
        <v>78</v>
      </c>
      <c r="E1064" s="103"/>
      <c r="F1064" s="410">
        <v>25</v>
      </c>
      <c r="G1064" s="411">
        <v>241</v>
      </c>
      <c r="H1064" s="103"/>
      <c r="I1064" s="104">
        <f t="shared" si="58"/>
        <v>319</v>
      </c>
      <c r="J1064" s="103"/>
      <c r="K1064" s="342">
        <v>11</v>
      </c>
      <c r="L1064" s="103"/>
      <c r="M1064" s="177">
        <f t="shared" si="57"/>
        <v>330</v>
      </c>
      <c r="N1064" s="105"/>
      <c r="O1064" s="106">
        <f t="shared" si="56"/>
        <v>0</v>
      </c>
      <c r="P1064" s="120" t="s">
        <v>1179</v>
      </c>
      <c r="Q1064" s="205"/>
    </row>
    <row r="1065" spans="1:17" s="89" customFormat="1" ht="17.25" customHeight="1" x14ac:dyDescent="0.25">
      <c r="A1065" s="100" t="s">
        <v>985</v>
      </c>
      <c r="B1065" s="120" t="s">
        <v>1181</v>
      </c>
      <c r="C1065" s="102" t="s">
        <v>3463</v>
      </c>
      <c r="D1065" s="409">
        <v>105</v>
      </c>
      <c r="E1065" s="103"/>
      <c r="F1065" s="410">
        <v>36</v>
      </c>
      <c r="G1065" s="411">
        <v>239</v>
      </c>
      <c r="H1065" s="103"/>
      <c r="I1065" s="104">
        <f t="shared" si="58"/>
        <v>344</v>
      </c>
      <c r="J1065" s="103"/>
      <c r="K1065" s="342">
        <v>10</v>
      </c>
      <c r="L1065" s="103"/>
      <c r="M1065" s="177">
        <f t="shared" si="57"/>
        <v>354</v>
      </c>
      <c r="N1065" s="105"/>
      <c r="O1065" s="106">
        <f t="shared" si="56"/>
        <v>0</v>
      </c>
      <c r="P1065" s="120" t="s">
        <v>1181</v>
      </c>
      <c r="Q1065" s="205"/>
    </row>
    <row r="1066" spans="1:17" s="89" customFormat="1" ht="17.25" customHeight="1" x14ac:dyDescent="0.25">
      <c r="A1066" s="100" t="s">
        <v>985</v>
      </c>
      <c r="B1066" s="120" t="s">
        <v>1182</v>
      </c>
      <c r="C1066" s="102" t="s">
        <v>1183</v>
      </c>
      <c r="D1066" s="409">
        <v>73</v>
      </c>
      <c r="E1066" s="103"/>
      <c r="F1066" s="410">
        <v>18</v>
      </c>
      <c r="G1066" s="411">
        <v>136</v>
      </c>
      <c r="H1066" s="103"/>
      <c r="I1066" s="104">
        <f t="shared" si="58"/>
        <v>209</v>
      </c>
      <c r="J1066" s="103"/>
      <c r="K1066" s="342">
        <v>2</v>
      </c>
      <c r="L1066" s="103"/>
      <c r="M1066" s="177">
        <f t="shared" si="57"/>
        <v>211</v>
      </c>
      <c r="N1066" s="105"/>
      <c r="O1066" s="151">
        <f t="shared" si="56"/>
        <v>0</v>
      </c>
      <c r="P1066" s="120" t="s">
        <v>1182</v>
      </c>
      <c r="Q1066" s="205"/>
    </row>
    <row r="1067" spans="1:17" s="89" customFormat="1" ht="17.25" customHeight="1" x14ac:dyDescent="0.25">
      <c r="A1067" s="100" t="s">
        <v>985</v>
      </c>
      <c r="B1067" s="120" t="s">
        <v>1184</v>
      </c>
      <c r="C1067" s="102" t="s">
        <v>1185</v>
      </c>
      <c r="D1067" s="409">
        <v>190</v>
      </c>
      <c r="E1067" s="103"/>
      <c r="F1067" s="410">
        <v>23</v>
      </c>
      <c r="G1067" s="411">
        <v>160</v>
      </c>
      <c r="H1067" s="103"/>
      <c r="I1067" s="104">
        <f t="shared" si="58"/>
        <v>350</v>
      </c>
      <c r="J1067" s="103"/>
      <c r="K1067" s="342">
        <v>4</v>
      </c>
      <c r="L1067" s="103"/>
      <c r="M1067" s="177">
        <f t="shared" si="57"/>
        <v>354</v>
      </c>
      <c r="N1067" s="105"/>
      <c r="O1067" s="106">
        <f t="shared" si="56"/>
        <v>0</v>
      </c>
      <c r="P1067" s="314" t="s">
        <v>1184</v>
      </c>
      <c r="Q1067" s="205"/>
    </row>
    <row r="1068" spans="1:17" s="89" customFormat="1" ht="17.25" customHeight="1" x14ac:dyDescent="0.25">
      <c r="A1068" s="100" t="s">
        <v>985</v>
      </c>
      <c r="B1068" s="120" t="s">
        <v>1186</v>
      </c>
      <c r="C1068" s="102" t="s">
        <v>3464</v>
      </c>
      <c r="D1068" s="409">
        <v>82</v>
      </c>
      <c r="E1068" s="103"/>
      <c r="F1068" s="410">
        <v>26</v>
      </c>
      <c r="G1068" s="411">
        <v>311</v>
      </c>
      <c r="H1068" s="103"/>
      <c r="I1068" s="104">
        <f t="shared" si="58"/>
        <v>393</v>
      </c>
      <c r="J1068" s="103"/>
      <c r="K1068" s="342">
        <v>4</v>
      </c>
      <c r="L1068" s="103"/>
      <c r="M1068" s="177">
        <f t="shared" si="57"/>
        <v>397</v>
      </c>
      <c r="N1068" s="105"/>
      <c r="O1068" s="106">
        <f t="shared" si="56"/>
        <v>0</v>
      </c>
      <c r="P1068" s="120" t="s">
        <v>1186</v>
      </c>
      <c r="Q1068" s="205"/>
    </row>
    <row r="1069" spans="1:17" s="89" customFormat="1" ht="17.25" customHeight="1" x14ac:dyDescent="0.25">
      <c r="A1069" s="100" t="s">
        <v>985</v>
      </c>
      <c r="B1069" s="120" t="s">
        <v>1187</v>
      </c>
      <c r="C1069" s="102" t="s">
        <v>3465</v>
      </c>
      <c r="D1069" s="409">
        <v>56</v>
      </c>
      <c r="E1069" s="103"/>
      <c r="F1069" s="410">
        <v>14</v>
      </c>
      <c r="G1069" s="411">
        <v>248</v>
      </c>
      <c r="H1069" s="103"/>
      <c r="I1069" s="104">
        <f t="shared" si="58"/>
        <v>304</v>
      </c>
      <c r="J1069" s="103"/>
      <c r="K1069" s="342">
        <v>2</v>
      </c>
      <c r="L1069" s="103"/>
      <c r="M1069" s="177">
        <f t="shared" si="57"/>
        <v>306</v>
      </c>
      <c r="N1069" s="105"/>
      <c r="O1069" s="106">
        <f t="shared" si="56"/>
        <v>0</v>
      </c>
      <c r="P1069" s="120" t="s">
        <v>1187</v>
      </c>
      <c r="Q1069" s="205"/>
    </row>
    <row r="1070" spans="1:17" s="89" customFormat="1" ht="17.25" customHeight="1" x14ac:dyDescent="0.25">
      <c r="A1070" s="100" t="s">
        <v>985</v>
      </c>
      <c r="B1070" s="120" t="s">
        <v>1188</v>
      </c>
      <c r="C1070" s="182" t="s">
        <v>3466</v>
      </c>
      <c r="D1070" s="428">
        <v>53</v>
      </c>
      <c r="E1070" s="103"/>
      <c r="F1070" s="410">
        <v>9</v>
      </c>
      <c r="G1070" s="411">
        <v>173</v>
      </c>
      <c r="H1070" s="103"/>
      <c r="I1070" s="104">
        <f t="shared" si="58"/>
        <v>226</v>
      </c>
      <c r="J1070" s="103"/>
      <c r="K1070" s="342">
        <v>1</v>
      </c>
      <c r="L1070" s="103"/>
      <c r="M1070" s="177">
        <f t="shared" si="57"/>
        <v>227</v>
      </c>
      <c r="N1070" s="105"/>
      <c r="O1070" s="106">
        <f t="shared" si="56"/>
        <v>0</v>
      </c>
      <c r="P1070" s="314" t="s">
        <v>1188</v>
      </c>
      <c r="Q1070" s="205"/>
    </row>
    <row r="1071" spans="1:17" s="107" customFormat="1" ht="17.25" customHeight="1" x14ac:dyDescent="0.25">
      <c r="A1071" s="95" t="s">
        <v>985</v>
      </c>
      <c r="B1071" s="119" t="s">
        <v>1189</v>
      </c>
      <c r="C1071" s="117" t="s">
        <v>3467</v>
      </c>
      <c r="D1071" s="429">
        <v>0</v>
      </c>
      <c r="E1071" s="97"/>
      <c r="F1071" s="426">
        <v>0</v>
      </c>
      <c r="G1071" s="427">
        <v>0</v>
      </c>
      <c r="H1071" s="97"/>
      <c r="I1071" s="94">
        <f t="shared" si="58"/>
        <v>0</v>
      </c>
      <c r="J1071" s="97"/>
      <c r="K1071" s="356">
        <v>0</v>
      </c>
      <c r="L1071" s="97"/>
      <c r="M1071" s="132">
        <f t="shared" si="57"/>
        <v>0</v>
      </c>
      <c r="N1071" s="93"/>
      <c r="O1071" s="99">
        <f t="shared" si="56"/>
        <v>0</v>
      </c>
      <c r="P1071" s="316" t="s">
        <v>1189</v>
      </c>
      <c r="Q1071" s="196"/>
    </row>
    <row r="1072" spans="1:17" s="107" customFormat="1" ht="17.25" customHeight="1" x14ac:dyDescent="0.25">
      <c r="A1072" s="152" t="s">
        <v>985</v>
      </c>
      <c r="B1072" s="153" t="s">
        <v>1190</v>
      </c>
      <c r="C1072" s="171" t="s">
        <v>3468</v>
      </c>
      <c r="D1072" s="430">
        <v>0</v>
      </c>
      <c r="E1072" s="155"/>
      <c r="F1072" s="431">
        <v>0</v>
      </c>
      <c r="G1072" s="432">
        <v>0</v>
      </c>
      <c r="H1072" s="155"/>
      <c r="I1072" s="156">
        <f t="shared" si="58"/>
        <v>0</v>
      </c>
      <c r="J1072" s="155"/>
      <c r="K1072" s="389">
        <v>0</v>
      </c>
      <c r="L1072" s="155"/>
      <c r="M1072" s="156">
        <f t="shared" si="57"/>
        <v>0</v>
      </c>
      <c r="N1072" s="155"/>
      <c r="O1072" s="157">
        <f t="shared" si="56"/>
        <v>0</v>
      </c>
      <c r="P1072" s="317" t="s">
        <v>1190</v>
      </c>
      <c r="Q1072" s="196"/>
    </row>
    <row r="1073" spans="1:17" s="89" customFormat="1" ht="17.25" customHeight="1" x14ac:dyDescent="0.25">
      <c r="A1073" s="113" t="s">
        <v>985</v>
      </c>
      <c r="B1073" s="118" t="s">
        <v>1191</v>
      </c>
      <c r="C1073" s="176" t="s">
        <v>1192</v>
      </c>
      <c r="D1073" s="418">
        <v>17</v>
      </c>
      <c r="E1073" s="105"/>
      <c r="F1073" s="419">
        <v>19</v>
      </c>
      <c r="G1073" s="420">
        <v>394</v>
      </c>
      <c r="H1073" s="105"/>
      <c r="I1073" s="104">
        <f t="shared" si="58"/>
        <v>411</v>
      </c>
      <c r="J1073" s="105"/>
      <c r="K1073" s="351">
        <v>18</v>
      </c>
      <c r="L1073" s="105"/>
      <c r="M1073" s="104">
        <f t="shared" si="57"/>
        <v>429</v>
      </c>
      <c r="N1073" s="105"/>
      <c r="O1073" s="116">
        <f t="shared" si="56"/>
        <v>0</v>
      </c>
      <c r="P1073" s="118" t="s">
        <v>1191</v>
      </c>
      <c r="Q1073" s="205"/>
    </row>
    <row r="1074" spans="1:17" s="89" customFormat="1" ht="17.25" customHeight="1" x14ac:dyDescent="0.25">
      <c r="A1074" s="100" t="s">
        <v>985</v>
      </c>
      <c r="B1074" s="120" t="s">
        <v>1193</v>
      </c>
      <c r="C1074" s="102" t="s">
        <v>3469</v>
      </c>
      <c r="D1074" s="409">
        <v>5</v>
      </c>
      <c r="E1074" s="103"/>
      <c r="F1074" s="410">
        <v>22</v>
      </c>
      <c r="G1074" s="411">
        <v>400</v>
      </c>
      <c r="H1074" s="103"/>
      <c r="I1074" s="104">
        <f t="shared" si="58"/>
        <v>405</v>
      </c>
      <c r="J1074" s="103"/>
      <c r="K1074" s="342">
        <v>20</v>
      </c>
      <c r="L1074" s="103"/>
      <c r="M1074" s="177">
        <f t="shared" si="57"/>
        <v>425</v>
      </c>
      <c r="N1074" s="105"/>
      <c r="O1074" s="106">
        <f t="shared" si="56"/>
        <v>0</v>
      </c>
      <c r="P1074" s="120" t="s">
        <v>1193</v>
      </c>
      <c r="Q1074" s="205"/>
    </row>
    <row r="1075" spans="1:17" s="89" customFormat="1" ht="17.25" customHeight="1" x14ac:dyDescent="0.25">
      <c r="A1075" s="100" t="s">
        <v>985</v>
      </c>
      <c r="B1075" s="120" t="s">
        <v>1194</v>
      </c>
      <c r="C1075" s="102" t="s">
        <v>3470</v>
      </c>
      <c r="D1075" s="409">
        <v>104</v>
      </c>
      <c r="E1075" s="103"/>
      <c r="F1075" s="410">
        <v>43</v>
      </c>
      <c r="G1075" s="411">
        <v>458</v>
      </c>
      <c r="H1075" s="103"/>
      <c r="I1075" s="104">
        <f t="shared" si="58"/>
        <v>562</v>
      </c>
      <c r="J1075" s="103"/>
      <c r="K1075" s="342">
        <v>10</v>
      </c>
      <c r="L1075" s="103"/>
      <c r="M1075" s="177">
        <f t="shared" si="57"/>
        <v>572</v>
      </c>
      <c r="N1075" s="105"/>
      <c r="O1075" s="106">
        <f t="shared" si="56"/>
        <v>0</v>
      </c>
      <c r="P1075" s="120" t="s">
        <v>1194</v>
      </c>
      <c r="Q1075" s="205"/>
    </row>
    <row r="1076" spans="1:17" s="89" customFormat="1" ht="17.25" customHeight="1" x14ac:dyDescent="0.25">
      <c r="A1076" s="100" t="s">
        <v>985</v>
      </c>
      <c r="B1076" s="120" t="s">
        <v>1195</v>
      </c>
      <c r="C1076" s="102" t="s">
        <v>1196</v>
      </c>
      <c r="D1076" s="409">
        <v>100</v>
      </c>
      <c r="E1076" s="103"/>
      <c r="F1076" s="410">
        <v>37</v>
      </c>
      <c r="G1076" s="411">
        <v>412</v>
      </c>
      <c r="H1076" s="103"/>
      <c r="I1076" s="104">
        <f t="shared" si="58"/>
        <v>512</v>
      </c>
      <c r="J1076" s="103"/>
      <c r="K1076" s="342">
        <v>26</v>
      </c>
      <c r="L1076" s="103"/>
      <c r="M1076" s="177">
        <f t="shared" si="57"/>
        <v>538</v>
      </c>
      <c r="N1076" s="105"/>
      <c r="O1076" s="106">
        <f t="shared" ref="O1076:O1140" si="59">SUM((D1076*E1076),(G1076*H1076),(I1076*J1076),(K1076*L1076),(M1076*N1076))</f>
        <v>0</v>
      </c>
      <c r="P1076" s="120" t="s">
        <v>1195</v>
      </c>
      <c r="Q1076" s="205"/>
    </row>
    <row r="1077" spans="1:17" s="89" customFormat="1" ht="17.25" customHeight="1" x14ac:dyDescent="0.25">
      <c r="A1077" s="100" t="s">
        <v>985</v>
      </c>
      <c r="B1077" s="120" t="s">
        <v>1197</v>
      </c>
      <c r="C1077" s="102" t="s">
        <v>1198</v>
      </c>
      <c r="D1077" s="409">
        <v>82</v>
      </c>
      <c r="E1077" s="103"/>
      <c r="F1077" s="410">
        <v>25</v>
      </c>
      <c r="G1077" s="411">
        <v>258</v>
      </c>
      <c r="H1077" s="103"/>
      <c r="I1077" s="104">
        <f t="shared" si="58"/>
        <v>340</v>
      </c>
      <c r="J1077" s="103"/>
      <c r="K1077" s="342">
        <v>5</v>
      </c>
      <c r="L1077" s="103"/>
      <c r="M1077" s="177">
        <f t="shared" si="57"/>
        <v>345</v>
      </c>
      <c r="N1077" s="105"/>
      <c r="O1077" s="106">
        <f t="shared" si="59"/>
        <v>0</v>
      </c>
      <c r="P1077" s="120" t="s">
        <v>1197</v>
      </c>
      <c r="Q1077" s="205"/>
    </row>
    <row r="1078" spans="1:17" s="89" customFormat="1" ht="17.25" customHeight="1" x14ac:dyDescent="0.25">
      <c r="A1078" s="100" t="s">
        <v>985</v>
      </c>
      <c r="B1078" s="120" t="s">
        <v>1199</v>
      </c>
      <c r="C1078" s="102" t="s">
        <v>3471</v>
      </c>
      <c r="D1078" s="409">
        <v>64</v>
      </c>
      <c r="E1078" s="103"/>
      <c r="F1078" s="410">
        <v>32</v>
      </c>
      <c r="G1078" s="411">
        <v>297</v>
      </c>
      <c r="H1078" s="103"/>
      <c r="I1078" s="104">
        <f t="shared" si="58"/>
        <v>361</v>
      </c>
      <c r="J1078" s="103"/>
      <c r="K1078" s="342">
        <v>7</v>
      </c>
      <c r="L1078" s="103"/>
      <c r="M1078" s="177">
        <f t="shared" si="57"/>
        <v>368</v>
      </c>
      <c r="N1078" s="105"/>
      <c r="O1078" s="106">
        <f t="shared" si="59"/>
        <v>0</v>
      </c>
      <c r="P1078" s="120" t="s">
        <v>1199</v>
      </c>
      <c r="Q1078" s="205"/>
    </row>
    <row r="1079" spans="1:17" s="89" customFormat="1" ht="17.25" customHeight="1" x14ac:dyDescent="0.25">
      <c r="A1079" s="100" t="s">
        <v>985</v>
      </c>
      <c r="B1079" s="120" t="s">
        <v>1200</v>
      </c>
      <c r="C1079" s="102" t="s">
        <v>1201</v>
      </c>
      <c r="D1079" s="409">
        <v>47</v>
      </c>
      <c r="E1079" s="103"/>
      <c r="F1079" s="410">
        <v>21</v>
      </c>
      <c r="G1079" s="411">
        <v>276</v>
      </c>
      <c r="H1079" s="103"/>
      <c r="I1079" s="104">
        <f t="shared" si="58"/>
        <v>323</v>
      </c>
      <c r="J1079" s="103"/>
      <c r="K1079" s="342">
        <v>22</v>
      </c>
      <c r="L1079" s="103"/>
      <c r="M1079" s="177">
        <f t="shared" si="57"/>
        <v>345</v>
      </c>
      <c r="N1079" s="105"/>
      <c r="O1079" s="106">
        <f t="shared" si="59"/>
        <v>0</v>
      </c>
      <c r="P1079" s="120" t="s">
        <v>1200</v>
      </c>
      <c r="Q1079" s="205"/>
    </row>
    <row r="1080" spans="1:17" s="89" customFormat="1" ht="17.25" customHeight="1" x14ac:dyDescent="0.25">
      <c r="A1080" s="100" t="s">
        <v>985</v>
      </c>
      <c r="B1080" s="120" t="s">
        <v>1202</v>
      </c>
      <c r="C1080" s="102" t="s">
        <v>3472</v>
      </c>
      <c r="D1080" s="409">
        <v>65</v>
      </c>
      <c r="E1080" s="103"/>
      <c r="F1080" s="410">
        <v>24</v>
      </c>
      <c r="G1080" s="411">
        <v>360</v>
      </c>
      <c r="H1080" s="103"/>
      <c r="I1080" s="104">
        <f t="shared" si="58"/>
        <v>425</v>
      </c>
      <c r="J1080" s="103"/>
      <c r="K1080" s="342">
        <v>7</v>
      </c>
      <c r="L1080" s="103"/>
      <c r="M1080" s="177">
        <f t="shared" si="57"/>
        <v>432</v>
      </c>
      <c r="N1080" s="105"/>
      <c r="O1080" s="106">
        <f t="shared" si="59"/>
        <v>0</v>
      </c>
      <c r="P1080" s="120" t="s">
        <v>1202</v>
      </c>
      <c r="Q1080" s="205"/>
    </row>
    <row r="1081" spans="1:17" s="89" customFormat="1" ht="17.25" customHeight="1" x14ac:dyDescent="0.25">
      <c r="A1081" s="100" t="s">
        <v>985</v>
      </c>
      <c r="B1081" s="120" t="s">
        <v>1203</v>
      </c>
      <c r="C1081" s="102" t="s">
        <v>1204</v>
      </c>
      <c r="D1081" s="409">
        <v>81</v>
      </c>
      <c r="E1081" s="103"/>
      <c r="F1081" s="410">
        <v>20</v>
      </c>
      <c r="G1081" s="411">
        <v>166</v>
      </c>
      <c r="H1081" s="103"/>
      <c r="I1081" s="104">
        <f t="shared" si="58"/>
        <v>247</v>
      </c>
      <c r="J1081" s="103"/>
      <c r="K1081" s="342">
        <v>2</v>
      </c>
      <c r="L1081" s="103"/>
      <c r="M1081" s="177">
        <f t="shared" si="57"/>
        <v>249</v>
      </c>
      <c r="N1081" s="105"/>
      <c r="O1081" s="106">
        <f t="shared" si="59"/>
        <v>0</v>
      </c>
      <c r="P1081" s="120" t="s">
        <v>1203</v>
      </c>
      <c r="Q1081" s="205"/>
    </row>
    <row r="1082" spans="1:17" s="89" customFormat="1" ht="17.25" customHeight="1" x14ac:dyDescent="0.25">
      <c r="A1082" s="100" t="s">
        <v>985</v>
      </c>
      <c r="B1082" s="120" t="s">
        <v>1205</v>
      </c>
      <c r="C1082" s="102" t="s">
        <v>1206</v>
      </c>
      <c r="D1082" s="409">
        <v>113</v>
      </c>
      <c r="E1082" s="103"/>
      <c r="F1082" s="410">
        <v>29</v>
      </c>
      <c r="G1082" s="411">
        <v>410</v>
      </c>
      <c r="H1082" s="103"/>
      <c r="I1082" s="104">
        <f t="shared" si="58"/>
        <v>523</v>
      </c>
      <c r="J1082" s="103"/>
      <c r="K1082" s="342">
        <v>4</v>
      </c>
      <c r="L1082" s="103"/>
      <c r="M1082" s="177">
        <f t="shared" si="57"/>
        <v>527</v>
      </c>
      <c r="N1082" s="105"/>
      <c r="O1082" s="106">
        <f t="shared" si="59"/>
        <v>0</v>
      </c>
      <c r="P1082" s="120" t="s">
        <v>1205</v>
      </c>
      <c r="Q1082" s="205"/>
    </row>
    <row r="1083" spans="1:17" s="89" customFormat="1" ht="17.25" customHeight="1" x14ac:dyDescent="0.25">
      <c r="A1083" s="100" t="s">
        <v>985</v>
      </c>
      <c r="B1083" s="120" t="s">
        <v>1207</v>
      </c>
      <c r="C1083" s="102" t="s">
        <v>1208</v>
      </c>
      <c r="D1083" s="409">
        <v>124</v>
      </c>
      <c r="E1083" s="103"/>
      <c r="F1083" s="410">
        <v>28</v>
      </c>
      <c r="G1083" s="411">
        <v>298</v>
      </c>
      <c r="H1083" s="103"/>
      <c r="I1083" s="104">
        <f t="shared" si="58"/>
        <v>422</v>
      </c>
      <c r="J1083" s="103"/>
      <c r="K1083" s="342">
        <v>7</v>
      </c>
      <c r="L1083" s="103"/>
      <c r="M1083" s="177">
        <f t="shared" si="57"/>
        <v>429</v>
      </c>
      <c r="N1083" s="105"/>
      <c r="O1083" s="106">
        <f t="shared" si="59"/>
        <v>0</v>
      </c>
      <c r="P1083" s="120" t="s">
        <v>1207</v>
      </c>
      <c r="Q1083" s="205"/>
    </row>
    <row r="1084" spans="1:17" s="107" customFormat="1" ht="17.25" customHeight="1" x14ac:dyDescent="0.25">
      <c r="A1084" s="95" t="s">
        <v>985</v>
      </c>
      <c r="B1084" s="119" t="s">
        <v>1209</v>
      </c>
      <c r="C1084" s="96" t="s">
        <v>3473</v>
      </c>
      <c r="D1084" s="429">
        <v>0</v>
      </c>
      <c r="E1084" s="97"/>
      <c r="F1084" s="426">
        <v>0</v>
      </c>
      <c r="G1084" s="427">
        <v>0</v>
      </c>
      <c r="H1084" s="97"/>
      <c r="I1084" s="94">
        <f t="shared" si="58"/>
        <v>0</v>
      </c>
      <c r="J1084" s="97"/>
      <c r="K1084" s="356">
        <v>0</v>
      </c>
      <c r="L1084" s="97"/>
      <c r="M1084" s="132">
        <f t="shared" si="57"/>
        <v>0</v>
      </c>
      <c r="N1084" s="93"/>
      <c r="O1084" s="99">
        <f t="shared" si="59"/>
        <v>0</v>
      </c>
      <c r="P1084" s="316" t="s">
        <v>1209</v>
      </c>
      <c r="Q1084" s="196"/>
    </row>
    <row r="1085" spans="1:17" s="89" customFormat="1" ht="17.25" customHeight="1" x14ac:dyDescent="0.25">
      <c r="A1085" s="100" t="s">
        <v>985</v>
      </c>
      <c r="B1085" s="120" t="s">
        <v>1210</v>
      </c>
      <c r="C1085" s="102" t="s">
        <v>3474</v>
      </c>
      <c r="D1085" s="409">
        <v>91</v>
      </c>
      <c r="E1085" s="103"/>
      <c r="F1085" s="410">
        <v>19</v>
      </c>
      <c r="G1085" s="411">
        <v>356</v>
      </c>
      <c r="H1085" s="103"/>
      <c r="I1085" s="104">
        <f t="shared" si="58"/>
        <v>447</v>
      </c>
      <c r="J1085" s="103"/>
      <c r="K1085" s="342">
        <v>10</v>
      </c>
      <c r="L1085" s="103"/>
      <c r="M1085" s="177">
        <f t="shared" si="57"/>
        <v>457</v>
      </c>
      <c r="N1085" s="105"/>
      <c r="O1085" s="106">
        <f t="shared" si="59"/>
        <v>0</v>
      </c>
      <c r="P1085" s="120" t="s">
        <v>1210</v>
      </c>
      <c r="Q1085" s="205"/>
    </row>
    <row r="1086" spans="1:17" s="89" customFormat="1" ht="17.25" customHeight="1" x14ac:dyDescent="0.25">
      <c r="A1086" s="100" t="s">
        <v>985</v>
      </c>
      <c r="B1086" s="120" t="s">
        <v>1211</v>
      </c>
      <c r="C1086" s="102" t="s">
        <v>1212</v>
      </c>
      <c r="D1086" s="409">
        <v>122</v>
      </c>
      <c r="E1086" s="103"/>
      <c r="F1086" s="410">
        <v>38</v>
      </c>
      <c r="G1086" s="411">
        <v>448</v>
      </c>
      <c r="H1086" s="103"/>
      <c r="I1086" s="104">
        <f t="shared" si="58"/>
        <v>570</v>
      </c>
      <c r="J1086" s="103"/>
      <c r="K1086" s="342">
        <v>10</v>
      </c>
      <c r="L1086" s="103"/>
      <c r="M1086" s="177">
        <f t="shared" si="57"/>
        <v>580</v>
      </c>
      <c r="N1086" s="105"/>
      <c r="O1086" s="106">
        <f t="shared" si="59"/>
        <v>0</v>
      </c>
      <c r="P1086" s="120" t="s">
        <v>1211</v>
      </c>
      <c r="Q1086" s="205"/>
    </row>
    <row r="1087" spans="1:17" s="107" customFormat="1" ht="17.25" customHeight="1" x14ac:dyDescent="0.25">
      <c r="A1087" s="95" t="s">
        <v>985</v>
      </c>
      <c r="B1087" s="119" t="s">
        <v>1213</v>
      </c>
      <c r="C1087" s="96" t="s">
        <v>1214</v>
      </c>
      <c r="D1087" s="425">
        <v>0</v>
      </c>
      <c r="E1087" s="97"/>
      <c r="F1087" s="426">
        <v>0</v>
      </c>
      <c r="G1087" s="427">
        <v>0</v>
      </c>
      <c r="H1087" s="97"/>
      <c r="I1087" s="94">
        <f t="shared" si="58"/>
        <v>0</v>
      </c>
      <c r="J1087" s="97"/>
      <c r="K1087" s="356">
        <v>0</v>
      </c>
      <c r="L1087" s="97"/>
      <c r="M1087" s="132">
        <f t="shared" si="57"/>
        <v>0</v>
      </c>
      <c r="N1087" s="93"/>
      <c r="O1087" s="99">
        <f t="shared" si="59"/>
        <v>0</v>
      </c>
      <c r="P1087" s="316" t="s">
        <v>1213</v>
      </c>
      <c r="Q1087" s="196"/>
    </row>
    <row r="1088" spans="1:17" s="107" customFormat="1" ht="17.25" customHeight="1" x14ac:dyDescent="0.25">
      <c r="A1088" s="95" t="s">
        <v>985</v>
      </c>
      <c r="B1088" s="119" t="s">
        <v>1215</v>
      </c>
      <c r="C1088" s="96" t="s">
        <v>1216</v>
      </c>
      <c r="D1088" s="425">
        <v>0</v>
      </c>
      <c r="E1088" s="97"/>
      <c r="F1088" s="426">
        <v>0</v>
      </c>
      <c r="G1088" s="427">
        <v>0</v>
      </c>
      <c r="H1088" s="97"/>
      <c r="I1088" s="94">
        <f t="shared" si="58"/>
        <v>0</v>
      </c>
      <c r="J1088" s="97"/>
      <c r="K1088" s="356">
        <v>0</v>
      </c>
      <c r="L1088" s="97"/>
      <c r="M1088" s="132">
        <f t="shared" si="57"/>
        <v>0</v>
      </c>
      <c r="N1088" s="93"/>
      <c r="O1088" s="99">
        <f t="shared" si="59"/>
        <v>0</v>
      </c>
      <c r="P1088" s="316" t="s">
        <v>1215</v>
      </c>
      <c r="Q1088" s="196"/>
    </row>
    <row r="1089" spans="1:17" s="89" customFormat="1" ht="17.25" customHeight="1" x14ac:dyDescent="0.25">
      <c r="A1089" s="100" t="s">
        <v>985</v>
      </c>
      <c r="B1089" s="120" t="s">
        <v>1217</v>
      </c>
      <c r="C1089" s="102" t="s">
        <v>3475</v>
      </c>
      <c r="D1089" s="409">
        <v>116</v>
      </c>
      <c r="E1089" s="103"/>
      <c r="F1089" s="410">
        <v>12</v>
      </c>
      <c r="G1089" s="411">
        <v>302</v>
      </c>
      <c r="H1089" s="103"/>
      <c r="I1089" s="104">
        <f t="shared" si="58"/>
        <v>418</v>
      </c>
      <c r="J1089" s="103"/>
      <c r="K1089" s="342">
        <v>5</v>
      </c>
      <c r="L1089" s="103"/>
      <c r="M1089" s="177">
        <f t="shared" si="57"/>
        <v>423</v>
      </c>
      <c r="N1089" s="105"/>
      <c r="O1089" s="106">
        <f t="shared" si="59"/>
        <v>0</v>
      </c>
      <c r="P1089" s="120" t="s">
        <v>1217</v>
      </c>
      <c r="Q1089" s="205"/>
    </row>
    <row r="1090" spans="1:17" s="107" customFormat="1" ht="17.25" customHeight="1" x14ac:dyDescent="0.25">
      <c r="A1090" s="95" t="s">
        <v>985</v>
      </c>
      <c r="B1090" s="119" t="s">
        <v>1218</v>
      </c>
      <c r="C1090" s="96" t="s">
        <v>3476</v>
      </c>
      <c r="D1090" s="425">
        <v>0</v>
      </c>
      <c r="E1090" s="97"/>
      <c r="F1090" s="426">
        <v>0</v>
      </c>
      <c r="G1090" s="427">
        <v>0</v>
      </c>
      <c r="H1090" s="97"/>
      <c r="I1090" s="94">
        <f t="shared" si="58"/>
        <v>0</v>
      </c>
      <c r="J1090" s="97"/>
      <c r="K1090" s="356">
        <v>0</v>
      </c>
      <c r="L1090" s="97"/>
      <c r="M1090" s="132">
        <f t="shared" si="57"/>
        <v>0</v>
      </c>
      <c r="N1090" s="93"/>
      <c r="O1090" s="99">
        <f t="shared" si="59"/>
        <v>0</v>
      </c>
      <c r="P1090" s="119" t="s">
        <v>1218</v>
      </c>
      <c r="Q1090" s="196"/>
    </row>
    <row r="1091" spans="1:17" s="107" customFormat="1" ht="17.25" customHeight="1" x14ac:dyDescent="0.25">
      <c r="A1091" s="95" t="s">
        <v>985</v>
      </c>
      <c r="B1091" s="119" t="s">
        <v>1219</v>
      </c>
      <c r="C1091" s="96" t="s">
        <v>3477</v>
      </c>
      <c r="D1091" s="425">
        <v>0</v>
      </c>
      <c r="E1091" s="97"/>
      <c r="F1091" s="426">
        <v>0</v>
      </c>
      <c r="G1091" s="427">
        <v>0</v>
      </c>
      <c r="H1091" s="97"/>
      <c r="I1091" s="94">
        <f t="shared" si="58"/>
        <v>0</v>
      </c>
      <c r="J1091" s="97"/>
      <c r="K1091" s="356">
        <v>0</v>
      </c>
      <c r="L1091" s="97"/>
      <c r="M1091" s="132">
        <f t="shared" si="57"/>
        <v>0</v>
      </c>
      <c r="N1091" s="93"/>
      <c r="O1091" s="99">
        <f t="shared" si="59"/>
        <v>0</v>
      </c>
      <c r="P1091" s="316" t="s">
        <v>1219</v>
      </c>
      <c r="Q1091" s="196"/>
    </row>
    <row r="1092" spans="1:17" s="107" customFormat="1" ht="17.25" customHeight="1" x14ac:dyDescent="0.25">
      <c r="A1092" s="95" t="s">
        <v>985</v>
      </c>
      <c r="B1092" s="119" t="s">
        <v>1220</v>
      </c>
      <c r="C1092" s="96" t="s">
        <v>3478</v>
      </c>
      <c r="D1092" s="425">
        <v>0</v>
      </c>
      <c r="E1092" s="97"/>
      <c r="F1092" s="426">
        <v>0</v>
      </c>
      <c r="G1092" s="427">
        <v>0</v>
      </c>
      <c r="H1092" s="97"/>
      <c r="I1092" s="94">
        <f t="shared" si="58"/>
        <v>0</v>
      </c>
      <c r="J1092" s="97"/>
      <c r="K1092" s="356">
        <v>0</v>
      </c>
      <c r="L1092" s="97"/>
      <c r="M1092" s="132">
        <f t="shared" si="57"/>
        <v>0</v>
      </c>
      <c r="N1092" s="93"/>
      <c r="O1092" s="99">
        <f t="shared" si="59"/>
        <v>0</v>
      </c>
      <c r="P1092" s="119" t="s">
        <v>1220</v>
      </c>
      <c r="Q1092" s="196"/>
    </row>
    <row r="1093" spans="1:17" s="89" customFormat="1" ht="17.25" customHeight="1" x14ac:dyDescent="0.25">
      <c r="A1093" s="100" t="s">
        <v>985</v>
      </c>
      <c r="B1093" s="120" t="s">
        <v>1221</v>
      </c>
      <c r="C1093" s="102" t="s">
        <v>1222</v>
      </c>
      <c r="D1093" s="409">
        <v>189</v>
      </c>
      <c r="E1093" s="103"/>
      <c r="F1093" s="410">
        <v>23</v>
      </c>
      <c r="G1093" s="411">
        <v>174</v>
      </c>
      <c r="H1093" s="103"/>
      <c r="I1093" s="104">
        <f t="shared" si="58"/>
        <v>363</v>
      </c>
      <c r="J1093" s="103"/>
      <c r="K1093" s="342">
        <v>2</v>
      </c>
      <c r="L1093" s="103"/>
      <c r="M1093" s="177">
        <f t="shared" si="57"/>
        <v>365</v>
      </c>
      <c r="N1093" s="105"/>
      <c r="O1093" s="106">
        <f t="shared" si="59"/>
        <v>0</v>
      </c>
      <c r="P1093" s="120" t="s">
        <v>1221</v>
      </c>
      <c r="Q1093" s="205"/>
    </row>
    <row r="1094" spans="1:17" s="89" customFormat="1" ht="17.25" customHeight="1" x14ac:dyDescent="0.25">
      <c r="A1094" s="100" t="s">
        <v>985</v>
      </c>
      <c r="B1094" s="120" t="s">
        <v>1223</v>
      </c>
      <c r="C1094" s="102" t="s">
        <v>1224</v>
      </c>
      <c r="D1094" s="409">
        <v>186</v>
      </c>
      <c r="E1094" s="103"/>
      <c r="F1094" s="410">
        <v>21</v>
      </c>
      <c r="G1094" s="411">
        <v>180</v>
      </c>
      <c r="H1094" s="103"/>
      <c r="I1094" s="104">
        <f t="shared" si="58"/>
        <v>366</v>
      </c>
      <c r="J1094" s="103"/>
      <c r="K1094" s="342">
        <v>9</v>
      </c>
      <c r="L1094" s="103"/>
      <c r="M1094" s="177">
        <f t="shared" si="57"/>
        <v>375</v>
      </c>
      <c r="N1094" s="105"/>
      <c r="O1094" s="151">
        <f t="shared" si="59"/>
        <v>0</v>
      </c>
      <c r="P1094" s="120" t="s">
        <v>1223</v>
      </c>
      <c r="Q1094" s="205"/>
    </row>
    <row r="1095" spans="1:17" s="89" customFormat="1" ht="17.25" customHeight="1" x14ac:dyDescent="0.25">
      <c r="A1095" s="100" t="s">
        <v>985</v>
      </c>
      <c r="B1095" s="120" t="s">
        <v>1225</v>
      </c>
      <c r="C1095" s="102" t="s">
        <v>1226</v>
      </c>
      <c r="D1095" s="409">
        <v>80</v>
      </c>
      <c r="E1095" s="103"/>
      <c r="F1095" s="410">
        <v>20</v>
      </c>
      <c r="G1095" s="411">
        <v>140</v>
      </c>
      <c r="H1095" s="103"/>
      <c r="I1095" s="104">
        <f t="shared" si="58"/>
        <v>220</v>
      </c>
      <c r="J1095" s="103"/>
      <c r="K1095" s="342">
        <v>7</v>
      </c>
      <c r="L1095" s="103"/>
      <c r="M1095" s="177">
        <f t="shared" si="57"/>
        <v>227</v>
      </c>
      <c r="N1095" s="105"/>
      <c r="O1095" s="106">
        <f t="shared" si="59"/>
        <v>0</v>
      </c>
      <c r="P1095" s="120" t="s">
        <v>1225</v>
      </c>
      <c r="Q1095" s="205"/>
    </row>
    <row r="1096" spans="1:17" s="107" customFormat="1" ht="17.25" customHeight="1" x14ac:dyDescent="0.25">
      <c r="A1096" s="95" t="s">
        <v>985</v>
      </c>
      <c r="B1096" s="119" t="s">
        <v>1227</v>
      </c>
      <c r="C1096" s="96" t="s">
        <v>3479</v>
      </c>
      <c r="D1096" s="429">
        <v>0</v>
      </c>
      <c r="E1096" s="97"/>
      <c r="F1096" s="426">
        <v>0</v>
      </c>
      <c r="G1096" s="427">
        <v>0</v>
      </c>
      <c r="H1096" s="97"/>
      <c r="I1096" s="94">
        <f t="shared" si="58"/>
        <v>0</v>
      </c>
      <c r="J1096" s="97"/>
      <c r="K1096" s="356">
        <v>0</v>
      </c>
      <c r="L1096" s="97"/>
      <c r="M1096" s="132">
        <f t="shared" si="57"/>
        <v>0</v>
      </c>
      <c r="N1096" s="93"/>
      <c r="O1096" s="99">
        <f t="shared" si="59"/>
        <v>0</v>
      </c>
      <c r="P1096" s="316" t="s">
        <v>1227</v>
      </c>
      <c r="Q1096" s="196"/>
    </row>
    <row r="1097" spans="1:17" s="89" customFormat="1" ht="17.25" customHeight="1" x14ac:dyDescent="0.25">
      <c r="A1097" s="100" t="s">
        <v>985</v>
      </c>
      <c r="B1097" s="120" t="s">
        <v>1228</v>
      </c>
      <c r="C1097" s="102" t="s">
        <v>3480</v>
      </c>
      <c r="D1097" s="409">
        <v>90</v>
      </c>
      <c r="E1097" s="103"/>
      <c r="F1097" s="410">
        <v>13</v>
      </c>
      <c r="G1097" s="411">
        <v>97</v>
      </c>
      <c r="H1097" s="103"/>
      <c r="I1097" s="104">
        <f t="shared" si="58"/>
        <v>187</v>
      </c>
      <c r="J1097" s="103"/>
      <c r="K1097" s="342">
        <v>4</v>
      </c>
      <c r="L1097" s="103"/>
      <c r="M1097" s="177">
        <f t="shared" si="57"/>
        <v>191</v>
      </c>
      <c r="N1097" s="105"/>
      <c r="O1097" s="106">
        <f t="shared" si="59"/>
        <v>0</v>
      </c>
      <c r="P1097" s="120" t="s">
        <v>1228</v>
      </c>
      <c r="Q1097" s="205"/>
    </row>
    <row r="1098" spans="1:17" s="107" customFormat="1" ht="17.25" customHeight="1" x14ac:dyDescent="0.25">
      <c r="A1098" s="95" t="s">
        <v>985</v>
      </c>
      <c r="B1098" s="119" t="s">
        <v>1229</v>
      </c>
      <c r="C1098" s="96" t="s">
        <v>3481</v>
      </c>
      <c r="D1098" s="429">
        <v>0</v>
      </c>
      <c r="E1098" s="97"/>
      <c r="F1098" s="426">
        <v>0</v>
      </c>
      <c r="G1098" s="427">
        <v>0</v>
      </c>
      <c r="H1098" s="97"/>
      <c r="I1098" s="94">
        <f t="shared" si="58"/>
        <v>0</v>
      </c>
      <c r="J1098" s="97"/>
      <c r="K1098" s="356">
        <v>0</v>
      </c>
      <c r="L1098" s="97"/>
      <c r="M1098" s="132">
        <f t="shared" si="57"/>
        <v>0</v>
      </c>
      <c r="N1098" s="93"/>
      <c r="O1098" s="99">
        <f t="shared" si="59"/>
        <v>0</v>
      </c>
      <c r="P1098" s="316" t="s">
        <v>1229</v>
      </c>
      <c r="Q1098" s="196"/>
    </row>
    <row r="1099" spans="1:17" s="107" customFormat="1" ht="17.25" customHeight="1" x14ac:dyDescent="0.25">
      <c r="A1099" s="95" t="s">
        <v>985</v>
      </c>
      <c r="B1099" s="119" t="s">
        <v>1230</v>
      </c>
      <c r="C1099" s="96" t="s">
        <v>3482</v>
      </c>
      <c r="D1099" s="429">
        <v>0</v>
      </c>
      <c r="E1099" s="97"/>
      <c r="F1099" s="426">
        <v>0</v>
      </c>
      <c r="G1099" s="427">
        <v>0</v>
      </c>
      <c r="H1099" s="97"/>
      <c r="I1099" s="94">
        <f t="shared" si="58"/>
        <v>0</v>
      </c>
      <c r="J1099" s="97"/>
      <c r="K1099" s="356">
        <v>0</v>
      </c>
      <c r="L1099" s="97"/>
      <c r="M1099" s="132">
        <f t="shared" si="57"/>
        <v>0</v>
      </c>
      <c r="N1099" s="93"/>
      <c r="O1099" s="99">
        <f t="shared" si="59"/>
        <v>0</v>
      </c>
      <c r="P1099" s="316" t="s">
        <v>1230</v>
      </c>
      <c r="Q1099" s="196"/>
    </row>
    <row r="1100" spans="1:17" s="89" customFormat="1" ht="17.25" customHeight="1" x14ac:dyDescent="0.25">
      <c r="A1100" s="100" t="s">
        <v>985</v>
      </c>
      <c r="B1100" s="120" t="s">
        <v>1231</v>
      </c>
      <c r="C1100" s="102" t="s">
        <v>3483</v>
      </c>
      <c r="D1100" s="409">
        <v>86</v>
      </c>
      <c r="E1100" s="103"/>
      <c r="F1100" s="410">
        <v>10</v>
      </c>
      <c r="G1100" s="411">
        <v>150</v>
      </c>
      <c r="H1100" s="103"/>
      <c r="I1100" s="104">
        <f t="shared" si="58"/>
        <v>236</v>
      </c>
      <c r="J1100" s="103"/>
      <c r="K1100" s="342">
        <v>2</v>
      </c>
      <c r="L1100" s="103"/>
      <c r="M1100" s="177">
        <f t="shared" si="57"/>
        <v>238</v>
      </c>
      <c r="N1100" s="105"/>
      <c r="O1100" s="106">
        <f t="shared" si="59"/>
        <v>0</v>
      </c>
      <c r="P1100" s="120" t="s">
        <v>1231</v>
      </c>
      <c r="Q1100" s="205"/>
    </row>
    <row r="1101" spans="1:17" s="107" customFormat="1" ht="17.25" customHeight="1" x14ac:dyDescent="0.25">
      <c r="A1101" s="152" t="s">
        <v>985</v>
      </c>
      <c r="B1101" s="153" t="s">
        <v>1232</v>
      </c>
      <c r="C1101" s="154" t="s">
        <v>3484</v>
      </c>
      <c r="D1101" s="430">
        <v>0</v>
      </c>
      <c r="E1101" s="155"/>
      <c r="F1101" s="431">
        <v>0</v>
      </c>
      <c r="G1101" s="433">
        <v>0</v>
      </c>
      <c r="H1101" s="155"/>
      <c r="I1101" s="156">
        <f t="shared" si="58"/>
        <v>0</v>
      </c>
      <c r="J1101" s="155"/>
      <c r="K1101" s="389">
        <v>0</v>
      </c>
      <c r="L1101" s="155"/>
      <c r="M1101" s="156">
        <f t="shared" si="57"/>
        <v>0</v>
      </c>
      <c r="N1101" s="155"/>
      <c r="O1101" s="157">
        <f t="shared" si="59"/>
        <v>0</v>
      </c>
      <c r="P1101" s="153" t="s">
        <v>1232</v>
      </c>
      <c r="Q1101" s="196"/>
    </row>
    <row r="1102" spans="1:17" s="89" customFormat="1" ht="17.25" customHeight="1" x14ac:dyDescent="0.25">
      <c r="A1102" s="113" t="s">
        <v>985</v>
      </c>
      <c r="B1102" s="118" t="s">
        <v>1233</v>
      </c>
      <c r="C1102" s="115" t="s">
        <v>1234</v>
      </c>
      <c r="D1102" s="418">
        <v>78</v>
      </c>
      <c r="E1102" s="105"/>
      <c r="F1102" s="419">
        <v>0</v>
      </c>
      <c r="G1102" s="420">
        <v>0</v>
      </c>
      <c r="H1102" s="105"/>
      <c r="I1102" s="104">
        <f t="shared" si="58"/>
        <v>78</v>
      </c>
      <c r="J1102" s="105"/>
      <c r="K1102" s="351">
        <v>0</v>
      </c>
      <c r="L1102" s="105"/>
      <c r="M1102" s="104">
        <f t="shared" ref="M1102:M1165" si="60">SUM(I1102,K1102)</f>
        <v>78</v>
      </c>
      <c r="N1102" s="105"/>
      <c r="O1102" s="116">
        <f t="shared" si="59"/>
        <v>0</v>
      </c>
      <c r="P1102" s="118" t="s">
        <v>1233</v>
      </c>
      <c r="Q1102" s="205"/>
    </row>
    <row r="1103" spans="1:17" s="107" customFormat="1" ht="17.25" customHeight="1" x14ac:dyDescent="0.25">
      <c r="A1103" s="95" t="s">
        <v>985</v>
      </c>
      <c r="B1103" s="119" t="s">
        <v>1235</v>
      </c>
      <c r="C1103" s="96" t="s">
        <v>3485</v>
      </c>
      <c r="D1103" s="425">
        <v>0</v>
      </c>
      <c r="E1103" s="97"/>
      <c r="F1103" s="426">
        <v>0</v>
      </c>
      <c r="G1103" s="427">
        <v>0</v>
      </c>
      <c r="H1103" s="97"/>
      <c r="I1103" s="94">
        <f t="shared" si="58"/>
        <v>0</v>
      </c>
      <c r="J1103" s="97"/>
      <c r="K1103" s="356">
        <v>0</v>
      </c>
      <c r="L1103" s="97"/>
      <c r="M1103" s="132">
        <f t="shared" si="60"/>
        <v>0</v>
      </c>
      <c r="N1103" s="93"/>
      <c r="O1103" s="99">
        <f t="shared" si="59"/>
        <v>0</v>
      </c>
      <c r="P1103" s="316" t="s">
        <v>1235</v>
      </c>
      <c r="Q1103" s="196"/>
    </row>
    <row r="1104" spans="1:17" s="89" customFormat="1" ht="17.25" customHeight="1" x14ac:dyDescent="0.25">
      <c r="A1104" s="100" t="s">
        <v>985</v>
      </c>
      <c r="B1104" s="120" t="s">
        <v>1236</v>
      </c>
      <c r="C1104" s="102" t="s">
        <v>1237</v>
      </c>
      <c r="D1104" s="409">
        <v>260</v>
      </c>
      <c r="E1104" s="103"/>
      <c r="F1104" s="410">
        <v>1</v>
      </c>
      <c r="G1104" s="411">
        <v>6</v>
      </c>
      <c r="H1104" s="103"/>
      <c r="I1104" s="104">
        <f t="shared" ref="I1104:I1168" si="61">SUM(D1104,G1104)</f>
        <v>266</v>
      </c>
      <c r="J1104" s="103"/>
      <c r="K1104" s="342">
        <v>0</v>
      </c>
      <c r="L1104" s="103"/>
      <c r="M1104" s="177">
        <f t="shared" si="60"/>
        <v>266</v>
      </c>
      <c r="N1104" s="105"/>
      <c r="O1104" s="106">
        <f t="shared" si="59"/>
        <v>0</v>
      </c>
      <c r="P1104" s="120" t="s">
        <v>1236</v>
      </c>
      <c r="Q1104" s="205"/>
    </row>
    <row r="1105" spans="1:17" s="107" customFormat="1" ht="17.25" customHeight="1" x14ac:dyDescent="0.25">
      <c r="A1105" s="95" t="s">
        <v>985</v>
      </c>
      <c r="B1105" s="119" t="s">
        <v>1238</v>
      </c>
      <c r="C1105" s="96" t="s">
        <v>3486</v>
      </c>
      <c r="D1105" s="425">
        <v>0</v>
      </c>
      <c r="E1105" s="97"/>
      <c r="F1105" s="426">
        <v>0</v>
      </c>
      <c r="G1105" s="427">
        <v>0</v>
      </c>
      <c r="H1105" s="97"/>
      <c r="I1105" s="94">
        <f t="shared" si="61"/>
        <v>0</v>
      </c>
      <c r="J1105" s="97"/>
      <c r="K1105" s="356">
        <v>0</v>
      </c>
      <c r="L1105" s="97"/>
      <c r="M1105" s="132">
        <f t="shared" si="60"/>
        <v>0</v>
      </c>
      <c r="N1105" s="93"/>
      <c r="O1105" s="99">
        <f t="shared" si="59"/>
        <v>0</v>
      </c>
      <c r="P1105" s="316" t="s">
        <v>1238</v>
      </c>
      <c r="Q1105" s="196"/>
    </row>
    <row r="1106" spans="1:17" s="89" customFormat="1" ht="17.25" customHeight="1" x14ac:dyDescent="0.25">
      <c r="A1106" s="100" t="s">
        <v>985</v>
      </c>
      <c r="B1106" s="120" t="s">
        <v>1239</v>
      </c>
      <c r="C1106" s="102" t="s">
        <v>1240</v>
      </c>
      <c r="D1106" s="409">
        <v>94</v>
      </c>
      <c r="E1106" s="103"/>
      <c r="F1106" s="410">
        <v>8</v>
      </c>
      <c r="G1106" s="411">
        <v>117</v>
      </c>
      <c r="H1106" s="103"/>
      <c r="I1106" s="104">
        <f t="shared" si="61"/>
        <v>211</v>
      </c>
      <c r="J1106" s="103"/>
      <c r="K1106" s="342">
        <v>3</v>
      </c>
      <c r="L1106" s="103"/>
      <c r="M1106" s="177">
        <f t="shared" si="60"/>
        <v>214</v>
      </c>
      <c r="N1106" s="105"/>
      <c r="O1106" s="106">
        <f t="shared" si="59"/>
        <v>0</v>
      </c>
      <c r="P1106" s="120" t="s">
        <v>1239</v>
      </c>
      <c r="Q1106" s="205"/>
    </row>
    <row r="1107" spans="1:17" s="89" customFormat="1" ht="17.25" customHeight="1" x14ac:dyDescent="0.25">
      <c r="A1107" s="100" t="s">
        <v>985</v>
      </c>
      <c r="B1107" s="120" t="s">
        <v>1241</v>
      </c>
      <c r="C1107" s="102" t="s">
        <v>1242</v>
      </c>
      <c r="D1107" s="409">
        <v>126</v>
      </c>
      <c r="E1107" s="103"/>
      <c r="F1107" s="410">
        <v>6</v>
      </c>
      <c r="G1107" s="411">
        <v>24</v>
      </c>
      <c r="H1107" s="103"/>
      <c r="I1107" s="104">
        <f t="shared" si="61"/>
        <v>150</v>
      </c>
      <c r="J1107" s="103"/>
      <c r="K1107" s="342">
        <v>4</v>
      </c>
      <c r="L1107" s="103"/>
      <c r="M1107" s="177">
        <f t="shared" si="60"/>
        <v>154</v>
      </c>
      <c r="N1107" s="105"/>
      <c r="O1107" s="106">
        <f t="shared" si="59"/>
        <v>0</v>
      </c>
      <c r="P1107" s="120" t="s">
        <v>1241</v>
      </c>
      <c r="Q1107" s="205"/>
    </row>
    <row r="1108" spans="1:17" s="107" customFormat="1" ht="17.25" customHeight="1" x14ac:dyDescent="0.25">
      <c r="A1108" s="95" t="s">
        <v>985</v>
      </c>
      <c r="B1108" s="119" t="s">
        <v>1243</v>
      </c>
      <c r="C1108" s="96" t="s">
        <v>1244</v>
      </c>
      <c r="D1108" s="425">
        <v>0</v>
      </c>
      <c r="E1108" s="97"/>
      <c r="F1108" s="426">
        <v>0</v>
      </c>
      <c r="G1108" s="427">
        <v>0</v>
      </c>
      <c r="H1108" s="97"/>
      <c r="I1108" s="94">
        <f t="shared" si="61"/>
        <v>0</v>
      </c>
      <c r="J1108" s="97"/>
      <c r="K1108" s="356">
        <v>0</v>
      </c>
      <c r="L1108" s="97"/>
      <c r="M1108" s="132">
        <f t="shared" si="60"/>
        <v>0</v>
      </c>
      <c r="N1108" s="93"/>
      <c r="O1108" s="99">
        <f t="shared" si="59"/>
        <v>0</v>
      </c>
      <c r="P1108" s="316" t="s">
        <v>1243</v>
      </c>
      <c r="Q1108" s="196"/>
    </row>
    <row r="1109" spans="1:17" s="107" customFormat="1" ht="17.25" customHeight="1" x14ac:dyDescent="0.25">
      <c r="A1109" s="95" t="s">
        <v>985</v>
      </c>
      <c r="B1109" s="119" t="s">
        <v>1245</v>
      </c>
      <c r="C1109" s="96" t="s">
        <v>1246</v>
      </c>
      <c r="D1109" s="425">
        <v>0</v>
      </c>
      <c r="E1109" s="97"/>
      <c r="F1109" s="426">
        <v>0</v>
      </c>
      <c r="G1109" s="427">
        <v>0</v>
      </c>
      <c r="H1109" s="97"/>
      <c r="I1109" s="94">
        <f t="shared" si="61"/>
        <v>0</v>
      </c>
      <c r="J1109" s="97"/>
      <c r="K1109" s="356">
        <v>0</v>
      </c>
      <c r="L1109" s="97"/>
      <c r="M1109" s="132">
        <f t="shared" si="60"/>
        <v>0</v>
      </c>
      <c r="N1109" s="93"/>
      <c r="O1109" s="99">
        <f t="shared" si="59"/>
        <v>0</v>
      </c>
      <c r="P1109" s="316" t="s">
        <v>1245</v>
      </c>
      <c r="Q1109" s="196"/>
    </row>
    <row r="1110" spans="1:17" s="107" customFormat="1" ht="17.25" customHeight="1" x14ac:dyDescent="0.25">
      <c r="A1110" s="95" t="s">
        <v>985</v>
      </c>
      <c r="B1110" s="119" t="s">
        <v>1247</v>
      </c>
      <c r="C1110" s="96" t="s">
        <v>1248</v>
      </c>
      <c r="D1110" s="425">
        <v>0</v>
      </c>
      <c r="E1110" s="97"/>
      <c r="F1110" s="426">
        <v>0</v>
      </c>
      <c r="G1110" s="427">
        <v>0</v>
      </c>
      <c r="H1110" s="97"/>
      <c r="I1110" s="94">
        <f t="shared" si="61"/>
        <v>0</v>
      </c>
      <c r="J1110" s="97"/>
      <c r="K1110" s="356">
        <v>0</v>
      </c>
      <c r="L1110" s="97"/>
      <c r="M1110" s="132">
        <f t="shared" si="60"/>
        <v>0</v>
      </c>
      <c r="N1110" s="93"/>
      <c r="O1110" s="99">
        <f t="shared" si="59"/>
        <v>0</v>
      </c>
      <c r="P1110" s="316" t="s">
        <v>1247</v>
      </c>
      <c r="Q1110" s="196"/>
    </row>
    <row r="1111" spans="1:17" s="89" customFormat="1" ht="17.25" customHeight="1" x14ac:dyDescent="0.25">
      <c r="A1111" s="100" t="s">
        <v>985</v>
      </c>
      <c r="B1111" s="120" t="s">
        <v>1249</v>
      </c>
      <c r="C1111" s="102" t="s">
        <v>1250</v>
      </c>
      <c r="D1111" s="409">
        <v>160</v>
      </c>
      <c r="E1111" s="103"/>
      <c r="F1111" s="410">
        <v>0</v>
      </c>
      <c r="G1111" s="411">
        <v>0</v>
      </c>
      <c r="H1111" s="103"/>
      <c r="I1111" s="104">
        <f t="shared" si="61"/>
        <v>160</v>
      </c>
      <c r="J1111" s="103"/>
      <c r="K1111" s="342">
        <v>0</v>
      </c>
      <c r="L1111" s="103"/>
      <c r="M1111" s="177">
        <f t="shared" si="60"/>
        <v>160</v>
      </c>
      <c r="N1111" s="105"/>
      <c r="O1111" s="106">
        <f t="shared" si="59"/>
        <v>0</v>
      </c>
      <c r="P1111" s="120" t="s">
        <v>1249</v>
      </c>
      <c r="Q1111" s="205"/>
    </row>
    <row r="1112" spans="1:17" s="107" customFormat="1" ht="17.25" customHeight="1" x14ac:dyDescent="0.25">
      <c r="A1112" s="95" t="s">
        <v>985</v>
      </c>
      <c r="B1112" s="119" t="s">
        <v>1251</v>
      </c>
      <c r="C1112" s="96" t="s">
        <v>3487</v>
      </c>
      <c r="D1112" s="429">
        <v>0</v>
      </c>
      <c r="E1112" s="97"/>
      <c r="F1112" s="426">
        <v>0</v>
      </c>
      <c r="G1112" s="427">
        <v>0</v>
      </c>
      <c r="H1112" s="97"/>
      <c r="I1112" s="94">
        <f t="shared" si="61"/>
        <v>0</v>
      </c>
      <c r="J1112" s="97"/>
      <c r="K1112" s="356">
        <v>0</v>
      </c>
      <c r="L1112" s="97"/>
      <c r="M1112" s="132">
        <f t="shared" si="60"/>
        <v>0</v>
      </c>
      <c r="N1112" s="93"/>
      <c r="O1112" s="99">
        <f t="shared" si="59"/>
        <v>0</v>
      </c>
      <c r="P1112" s="316" t="s">
        <v>1251</v>
      </c>
      <c r="Q1112" s="196"/>
    </row>
    <row r="1113" spans="1:17" s="89" customFormat="1" ht="17.25" customHeight="1" x14ac:dyDescent="0.25">
      <c r="A1113" s="100" t="s">
        <v>985</v>
      </c>
      <c r="B1113" s="120" t="s">
        <v>1252</v>
      </c>
      <c r="C1113" s="102" t="s">
        <v>1253</v>
      </c>
      <c r="D1113" s="409">
        <v>112</v>
      </c>
      <c r="E1113" s="103"/>
      <c r="F1113" s="410">
        <v>0</v>
      </c>
      <c r="G1113" s="411">
        <v>0</v>
      </c>
      <c r="H1113" s="103"/>
      <c r="I1113" s="104">
        <f t="shared" si="61"/>
        <v>112</v>
      </c>
      <c r="J1113" s="103"/>
      <c r="K1113" s="342">
        <v>4</v>
      </c>
      <c r="L1113" s="103"/>
      <c r="M1113" s="177">
        <f t="shared" si="60"/>
        <v>116</v>
      </c>
      <c r="N1113" s="105"/>
      <c r="O1113" s="106">
        <f t="shared" si="59"/>
        <v>0</v>
      </c>
      <c r="P1113" s="120" t="s">
        <v>1252</v>
      </c>
      <c r="Q1113" s="205"/>
    </row>
    <row r="1114" spans="1:17" s="89" customFormat="1" ht="17.25" customHeight="1" x14ac:dyDescent="0.25">
      <c r="A1114" s="100" t="s">
        <v>985</v>
      </c>
      <c r="B1114" s="120" t="s">
        <v>1254</v>
      </c>
      <c r="C1114" s="102" t="s">
        <v>1255</v>
      </c>
      <c r="D1114" s="409">
        <v>90</v>
      </c>
      <c r="E1114" s="103"/>
      <c r="F1114" s="410">
        <v>8</v>
      </c>
      <c r="G1114" s="411">
        <v>60</v>
      </c>
      <c r="H1114" s="103"/>
      <c r="I1114" s="104">
        <f t="shared" si="61"/>
        <v>150</v>
      </c>
      <c r="J1114" s="103"/>
      <c r="K1114" s="342">
        <v>4</v>
      </c>
      <c r="L1114" s="103"/>
      <c r="M1114" s="177">
        <f t="shared" si="60"/>
        <v>154</v>
      </c>
      <c r="N1114" s="105"/>
      <c r="O1114" s="106">
        <f t="shared" si="59"/>
        <v>0</v>
      </c>
      <c r="P1114" s="120" t="s">
        <v>1254</v>
      </c>
      <c r="Q1114" s="205"/>
    </row>
    <row r="1115" spans="1:17" s="89" customFormat="1" ht="17.25" customHeight="1" x14ac:dyDescent="0.25">
      <c r="A1115" s="100" t="s">
        <v>985</v>
      </c>
      <c r="B1115" s="120" t="s">
        <v>1256</v>
      </c>
      <c r="C1115" s="102" t="s">
        <v>3488</v>
      </c>
      <c r="D1115" s="409">
        <v>167</v>
      </c>
      <c r="E1115" s="103"/>
      <c r="F1115" s="410">
        <v>6</v>
      </c>
      <c r="G1115" s="411">
        <v>47</v>
      </c>
      <c r="H1115" s="103"/>
      <c r="I1115" s="104">
        <f t="shared" si="61"/>
        <v>214</v>
      </c>
      <c r="J1115" s="103"/>
      <c r="K1115" s="342">
        <v>11</v>
      </c>
      <c r="L1115" s="103"/>
      <c r="M1115" s="177">
        <f t="shared" si="60"/>
        <v>225</v>
      </c>
      <c r="N1115" s="105"/>
      <c r="O1115" s="106">
        <f t="shared" si="59"/>
        <v>0</v>
      </c>
      <c r="P1115" s="120" t="s">
        <v>1256</v>
      </c>
      <c r="Q1115" s="205"/>
    </row>
    <row r="1116" spans="1:17" s="89" customFormat="1" ht="17.25" customHeight="1" x14ac:dyDescent="0.25">
      <c r="A1116" s="100" t="s">
        <v>985</v>
      </c>
      <c r="B1116" s="120" t="s">
        <v>1257</v>
      </c>
      <c r="C1116" s="102" t="s">
        <v>3489</v>
      </c>
      <c r="D1116" s="409">
        <v>222</v>
      </c>
      <c r="E1116" s="103"/>
      <c r="F1116" s="410">
        <v>11</v>
      </c>
      <c r="G1116" s="411">
        <v>133</v>
      </c>
      <c r="H1116" s="103"/>
      <c r="I1116" s="104">
        <f t="shared" si="61"/>
        <v>355</v>
      </c>
      <c r="J1116" s="103"/>
      <c r="K1116" s="342">
        <v>15</v>
      </c>
      <c r="L1116" s="103"/>
      <c r="M1116" s="177">
        <f t="shared" si="60"/>
        <v>370</v>
      </c>
      <c r="N1116" s="105"/>
      <c r="O1116" s="106">
        <f t="shared" si="59"/>
        <v>0</v>
      </c>
      <c r="P1116" s="120" t="s">
        <v>1257</v>
      </c>
      <c r="Q1116" s="205"/>
    </row>
    <row r="1117" spans="1:17" s="89" customFormat="1" ht="17.25" customHeight="1" x14ac:dyDescent="0.25">
      <c r="A1117" s="100" t="s">
        <v>985</v>
      </c>
      <c r="B1117" s="120" t="s">
        <v>1258</v>
      </c>
      <c r="C1117" s="102" t="s">
        <v>3490</v>
      </c>
      <c r="D1117" s="409">
        <v>100</v>
      </c>
      <c r="E1117" s="103"/>
      <c r="F1117" s="410">
        <v>6</v>
      </c>
      <c r="G1117" s="411">
        <v>95</v>
      </c>
      <c r="H1117" s="103"/>
      <c r="I1117" s="104">
        <f t="shared" si="61"/>
        <v>195</v>
      </c>
      <c r="J1117" s="103"/>
      <c r="K1117" s="342">
        <v>6</v>
      </c>
      <c r="L1117" s="103"/>
      <c r="M1117" s="177">
        <f t="shared" si="60"/>
        <v>201</v>
      </c>
      <c r="N1117" s="105"/>
      <c r="O1117" s="106">
        <f t="shared" si="59"/>
        <v>0</v>
      </c>
      <c r="P1117" s="120" t="s">
        <v>1258</v>
      </c>
      <c r="Q1117" s="205"/>
    </row>
    <row r="1118" spans="1:17" s="89" customFormat="1" ht="17.25" customHeight="1" x14ac:dyDescent="0.25">
      <c r="A1118" s="100" t="s">
        <v>985</v>
      </c>
      <c r="B1118" s="120" t="s">
        <v>1259</v>
      </c>
      <c r="C1118" s="102" t="s">
        <v>1260</v>
      </c>
      <c r="D1118" s="409">
        <v>121</v>
      </c>
      <c r="E1118" s="103"/>
      <c r="F1118" s="410">
        <v>3</v>
      </c>
      <c r="G1118" s="411">
        <v>70</v>
      </c>
      <c r="H1118" s="103"/>
      <c r="I1118" s="104">
        <f t="shared" si="61"/>
        <v>191</v>
      </c>
      <c r="J1118" s="103"/>
      <c r="K1118" s="342">
        <v>3</v>
      </c>
      <c r="L1118" s="103"/>
      <c r="M1118" s="177">
        <f t="shared" si="60"/>
        <v>194</v>
      </c>
      <c r="N1118" s="105"/>
      <c r="O1118" s="106">
        <f t="shared" si="59"/>
        <v>0</v>
      </c>
      <c r="P1118" s="120" t="s">
        <v>1259</v>
      </c>
      <c r="Q1118" s="205"/>
    </row>
    <row r="1119" spans="1:17" s="89" customFormat="1" ht="17.25" customHeight="1" x14ac:dyDescent="0.25">
      <c r="A1119" s="100" t="s">
        <v>985</v>
      </c>
      <c r="B1119" s="120" t="s">
        <v>1261</v>
      </c>
      <c r="C1119" s="102" t="s">
        <v>1262</v>
      </c>
      <c r="D1119" s="409">
        <v>55</v>
      </c>
      <c r="E1119" s="103"/>
      <c r="F1119" s="410">
        <v>10</v>
      </c>
      <c r="G1119" s="411">
        <v>416</v>
      </c>
      <c r="H1119" s="103"/>
      <c r="I1119" s="104">
        <f t="shared" si="61"/>
        <v>471</v>
      </c>
      <c r="J1119" s="103"/>
      <c r="K1119" s="342">
        <v>5</v>
      </c>
      <c r="L1119" s="103"/>
      <c r="M1119" s="177">
        <f t="shared" si="60"/>
        <v>476</v>
      </c>
      <c r="N1119" s="105"/>
      <c r="O1119" s="151">
        <f t="shared" si="59"/>
        <v>0</v>
      </c>
      <c r="P1119" s="120" t="s">
        <v>1261</v>
      </c>
      <c r="Q1119" s="205"/>
    </row>
    <row r="1120" spans="1:17" s="89" customFormat="1" ht="17.25" customHeight="1" x14ac:dyDescent="0.25">
      <c r="A1120" s="100" t="s">
        <v>985</v>
      </c>
      <c r="B1120" s="120" t="s">
        <v>1263</v>
      </c>
      <c r="C1120" s="102" t="s">
        <v>1264</v>
      </c>
      <c r="D1120" s="409">
        <v>166</v>
      </c>
      <c r="E1120" s="103"/>
      <c r="F1120" s="410">
        <v>14</v>
      </c>
      <c r="G1120" s="411">
        <v>143</v>
      </c>
      <c r="H1120" s="103"/>
      <c r="I1120" s="104">
        <f t="shared" si="61"/>
        <v>309</v>
      </c>
      <c r="J1120" s="103"/>
      <c r="K1120" s="342">
        <v>4</v>
      </c>
      <c r="L1120" s="103"/>
      <c r="M1120" s="177">
        <f t="shared" si="60"/>
        <v>313</v>
      </c>
      <c r="N1120" s="105"/>
      <c r="O1120" s="106">
        <f t="shared" si="59"/>
        <v>0</v>
      </c>
      <c r="P1120" s="120" t="s">
        <v>1263</v>
      </c>
      <c r="Q1120" s="205"/>
    </row>
    <row r="1121" spans="1:17" s="89" customFormat="1" ht="17.25" customHeight="1" x14ac:dyDescent="0.25">
      <c r="A1121" s="100" t="s">
        <v>985</v>
      </c>
      <c r="B1121" s="120" t="s">
        <v>1265</v>
      </c>
      <c r="C1121" s="102" t="s">
        <v>1266</v>
      </c>
      <c r="D1121" s="409">
        <v>177</v>
      </c>
      <c r="E1121" s="103"/>
      <c r="F1121" s="410">
        <v>11</v>
      </c>
      <c r="G1121" s="411">
        <v>130</v>
      </c>
      <c r="H1121" s="103"/>
      <c r="I1121" s="104">
        <f t="shared" si="61"/>
        <v>307</v>
      </c>
      <c r="J1121" s="103"/>
      <c r="K1121" s="342">
        <v>15</v>
      </c>
      <c r="L1121" s="103"/>
      <c r="M1121" s="177">
        <f t="shared" si="60"/>
        <v>322</v>
      </c>
      <c r="N1121" s="105"/>
      <c r="O1121" s="106">
        <f t="shared" si="59"/>
        <v>0</v>
      </c>
      <c r="P1121" s="120" t="s">
        <v>1265</v>
      </c>
      <c r="Q1121" s="205"/>
    </row>
    <row r="1122" spans="1:17" s="89" customFormat="1" ht="17.25" customHeight="1" x14ac:dyDescent="0.25">
      <c r="A1122" s="100" t="s">
        <v>985</v>
      </c>
      <c r="B1122" s="120" t="s">
        <v>1267</v>
      </c>
      <c r="C1122" s="102" t="s">
        <v>1268</v>
      </c>
      <c r="D1122" s="409">
        <v>120</v>
      </c>
      <c r="E1122" s="103"/>
      <c r="F1122" s="410">
        <v>8</v>
      </c>
      <c r="G1122" s="411">
        <v>40</v>
      </c>
      <c r="H1122" s="103"/>
      <c r="I1122" s="104">
        <f t="shared" si="61"/>
        <v>160</v>
      </c>
      <c r="J1122" s="103"/>
      <c r="K1122" s="342">
        <v>5</v>
      </c>
      <c r="L1122" s="103"/>
      <c r="M1122" s="177">
        <f t="shared" si="60"/>
        <v>165</v>
      </c>
      <c r="N1122" s="105"/>
      <c r="O1122" s="106">
        <f t="shared" si="59"/>
        <v>0</v>
      </c>
      <c r="P1122" s="120" t="s">
        <v>1267</v>
      </c>
      <c r="Q1122" s="205"/>
    </row>
    <row r="1123" spans="1:17" s="107" customFormat="1" ht="17.25" customHeight="1" x14ac:dyDescent="0.25">
      <c r="A1123" s="95" t="s">
        <v>985</v>
      </c>
      <c r="B1123" s="119" t="s">
        <v>1269</v>
      </c>
      <c r="C1123" s="96" t="s">
        <v>3491</v>
      </c>
      <c r="D1123" s="425">
        <v>0</v>
      </c>
      <c r="E1123" s="97"/>
      <c r="F1123" s="426">
        <v>0</v>
      </c>
      <c r="G1123" s="427">
        <v>0</v>
      </c>
      <c r="H1123" s="97"/>
      <c r="I1123" s="94">
        <f t="shared" si="61"/>
        <v>0</v>
      </c>
      <c r="J1123" s="97"/>
      <c r="K1123" s="356">
        <v>0</v>
      </c>
      <c r="L1123" s="97"/>
      <c r="M1123" s="132">
        <f t="shared" si="60"/>
        <v>0</v>
      </c>
      <c r="N1123" s="93"/>
      <c r="O1123" s="99">
        <f t="shared" si="59"/>
        <v>0</v>
      </c>
      <c r="P1123" s="119" t="s">
        <v>1269</v>
      </c>
      <c r="Q1123" s="196"/>
    </row>
    <row r="1124" spans="1:17" s="107" customFormat="1" ht="17.25" customHeight="1" x14ac:dyDescent="0.25">
      <c r="A1124" s="95" t="s">
        <v>985</v>
      </c>
      <c r="B1124" s="119" t="s">
        <v>1270</v>
      </c>
      <c r="C1124" s="96" t="s">
        <v>3492</v>
      </c>
      <c r="D1124" s="425">
        <v>0</v>
      </c>
      <c r="E1124" s="97"/>
      <c r="F1124" s="426">
        <v>0</v>
      </c>
      <c r="G1124" s="427">
        <v>0</v>
      </c>
      <c r="H1124" s="97"/>
      <c r="I1124" s="94">
        <f t="shared" si="61"/>
        <v>0</v>
      </c>
      <c r="J1124" s="97"/>
      <c r="K1124" s="356">
        <v>0</v>
      </c>
      <c r="L1124" s="97"/>
      <c r="M1124" s="132">
        <f t="shared" si="60"/>
        <v>0</v>
      </c>
      <c r="N1124" s="93"/>
      <c r="O1124" s="99">
        <f t="shared" si="59"/>
        <v>0</v>
      </c>
      <c r="P1124" s="119" t="s">
        <v>1270</v>
      </c>
      <c r="Q1124" s="196"/>
    </row>
    <row r="1125" spans="1:17" s="107" customFormat="1" ht="17.25" customHeight="1" x14ac:dyDescent="0.25">
      <c r="A1125" s="95" t="s">
        <v>985</v>
      </c>
      <c r="B1125" s="119" t="s">
        <v>1271</v>
      </c>
      <c r="C1125" s="96" t="s">
        <v>3493</v>
      </c>
      <c r="D1125" s="425">
        <v>0</v>
      </c>
      <c r="E1125" s="97"/>
      <c r="F1125" s="426">
        <v>0</v>
      </c>
      <c r="G1125" s="427">
        <v>0</v>
      </c>
      <c r="H1125" s="97"/>
      <c r="I1125" s="94">
        <f t="shared" si="61"/>
        <v>0</v>
      </c>
      <c r="J1125" s="97"/>
      <c r="K1125" s="356">
        <v>0</v>
      </c>
      <c r="L1125" s="97"/>
      <c r="M1125" s="132">
        <f t="shared" si="60"/>
        <v>0</v>
      </c>
      <c r="N1125" s="93"/>
      <c r="O1125" s="99">
        <f t="shared" si="59"/>
        <v>0</v>
      </c>
      <c r="P1125" s="119" t="s">
        <v>1271</v>
      </c>
      <c r="Q1125" s="196"/>
    </row>
    <row r="1126" spans="1:17" s="89" customFormat="1" ht="17.25" customHeight="1" x14ac:dyDescent="0.25">
      <c r="A1126" s="100" t="s">
        <v>985</v>
      </c>
      <c r="B1126" s="120" t="s">
        <v>1272</v>
      </c>
      <c r="C1126" s="102" t="s">
        <v>3494</v>
      </c>
      <c r="D1126" s="409">
        <v>280</v>
      </c>
      <c r="E1126" s="103"/>
      <c r="F1126" s="410">
        <v>0</v>
      </c>
      <c r="G1126" s="411">
        <v>0</v>
      </c>
      <c r="H1126" s="103"/>
      <c r="I1126" s="104">
        <f t="shared" si="61"/>
        <v>280</v>
      </c>
      <c r="J1126" s="103"/>
      <c r="K1126" s="342">
        <v>0</v>
      </c>
      <c r="L1126" s="103"/>
      <c r="M1126" s="177">
        <f t="shared" si="60"/>
        <v>280</v>
      </c>
      <c r="N1126" s="105"/>
      <c r="O1126" s="106">
        <f t="shared" si="59"/>
        <v>0</v>
      </c>
      <c r="P1126" s="120" t="s">
        <v>1272</v>
      </c>
      <c r="Q1126" s="205"/>
    </row>
    <row r="1127" spans="1:17" s="107" customFormat="1" ht="17.25" customHeight="1" x14ac:dyDescent="0.25">
      <c r="A1127" s="95" t="s">
        <v>985</v>
      </c>
      <c r="B1127" s="119" t="s">
        <v>1273</v>
      </c>
      <c r="C1127" s="96" t="s">
        <v>3495</v>
      </c>
      <c r="D1127" s="425">
        <v>0</v>
      </c>
      <c r="E1127" s="97"/>
      <c r="F1127" s="426">
        <v>0</v>
      </c>
      <c r="G1127" s="427">
        <v>0</v>
      </c>
      <c r="H1127" s="97"/>
      <c r="I1127" s="94">
        <f t="shared" si="61"/>
        <v>0</v>
      </c>
      <c r="J1127" s="97"/>
      <c r="K1127" s="356">
        <v>0</v>
      </c>
      <c r="L1127" s="97"/>
      <c r="M1127" s="132">
        <f t="shared" si="60"/>
        <v>0</v>
      </c>
      <c r="N1127" s="93"/>
      <c r="O1127" s="99">
        <f t="shared" si="59"/>
        <v>0</v>
      </c>
      <c r="P1127" s="119" t="s">
        <v>1273</v>
      </c>
      <c r="Q1127" s="196"/>
    </row>
    <row r="1128" spans="1:17" s="107" customFormat="1" ht="17.25" customHeight="1" x14ac:dyDescent="0.25">
      <c r="A1128" s="95" t="s">
        <v>985</v>
      </c>
      <c r="B1128" s="119" t="s">
        <v>1274</v>
      </c>
      <c r="C1128" s="96" t="s">
        <v>3496</v>
      </c>
      <c r="D1128" s="425">
        <v>0</v>
      </c>
      <c r="E1128" s="97"/>
      <c r="F1128" s="426">
        <v>0</v>
      </c>
      <c r="G1128" s="427">
        <v>0</v>
      </c>
      <c r="H1128" s="97"/>
      <c r="I1128" s="94">
        <f t="shared" si="61"/>
        <v>0</v>
      </c>
      <c r="J1128" s="97"/>
      <c r="K1128" s="356">
        <v>0</v>
      </c>
      <c r="L1128" s="97"/>
      <c r="M1128" s="132">
        <f t="shared" si="60"/>
        <v>0</v>
      </c>
      <c r="N1128" s="93"/>
      <c r="O1128" s="99">
        <f t="shared" si="59"/>
        <v>0</v>
      </c>
      <c r="P1128" s="119" t="s">
        <v>1274</v>
      </c>
      <c r="Q1128" s="196"/>
    </row>
    <row r="1129" spans="1:17" s="89" customFormat="1" ht="17.25" customHeight="1" x14ac:dyDescent="0.25">
      <c r="A1129" s="100" t="s">
        <v>985</v>
      </c>
      <c r="B1129" s="120" t="s">
        <v>1275</v>
      </c>
      <c r="C1129" s="102" t="s">
        <v>1276</v>
      </c>
      <c r="D1129" s="409">
        <v>262</v>
      </c>
      <c r="E1129" s="103"/>
      <c r="F1129" s="410">
        <v>9</v>
      </c>
      <c r="G1129" s="411">
        <v>70</v>
      </c>
      <c r="H1129" s="103"/>
      <c r="I1129" s="104">
        <f t="shared" si="61"/>
        <v>332</v>
      </c>
      <c r="J1129" s="103"/>
      <c r="K1129" s="342">
        <v>2</v>
      </c>
      <c r="L1129" s="103"/>
      <c r="M1129" s="177">
        <f t="shared" si="60"/>
        <v>334</v>
      </c>
      <c r="N1129" s="105"/>
      <c r="O1129" s="106">
        <f t="shared" si="59"/>
        <v>0</v>
      </c>
      <c r="P1129" s="120" t="s">
        <v>1275</v>
      </c>
      <c r="Q1129" s="205"/>
    </row>
    <row r="1130" spans="1:17" s="89" customFormat="1" ht="17.25" customHeight="1" x14ac:dyDescent="0.25">
      <c r="A1130" s="100" t="s">
        <v>985</v>
      </c>
      <c r="B1130" s="120" t="s">
        <v>1277</v>
      </c>
      <c r="C1130" s="102" t="s">
        <v>1278</v>
      </c>
      <c r="D1130" s="409">
        <v>130</v>
      </c>
      <c r="E1130" s="103"/>
      <c r="F1130" s="410">
        <v>0</v>
      </c>
      <c r="G1130" s="411">
        <v>0</v>
      </c>
      <c r="H1130" s="103"/>
      <c r="I1130" s="104">
        <f t="shared" si="61"/>
        <v>130</v>
      </c>
      <c r="J1130" s="103"/>
      <c r="K1130" s="342">
        <v>2</v>
      </c>
      <c r="L1130" s="103"/>
      <c r="M1130" s="177">
        <f t="shared" si="60"/>
        <v>132</v>
      </c>
      <c r="N1130" s="105"/>
      <c r="O1130" s="106">
        <f t="shared" ref="O1130" si="62">SUM((D1130*E1130),(G1130*H1130),(I1130*J1130),(K1130*L1130),(M1130*N1130))</f>
        <v>0</v>
      </c>
      <c r="P1130" s="120" t="s">
        <v>1277</v>
      </c>
      <c r="Q1130" s="205"/>
    </row>
    <row r="1131" spans="1:17" s="89" customFormat="1" ht="17.25" customHeight="1" x14ac:dyDescent="0.25">
      <c r="A1131" s="100" t="s">
        <v>985</v>
      </c>
      <c r="B1131" s="120" t="s">
        <v>1279</v>
      </c>
      <c r="C1131" s="102" t="s">
        <v>3497</v>
      </c>
      <c r="D1131" s="409">
        <v>54</v>
      </c>
      <c r="E1131" s="103"/>
      <c r="F1131" s="410">
        <v>3</v>
      </c>
      <c r="G1131" s="411">
        <v>12</v>
      </c>
      <c r="H1131" s="103"/>
      <c r="I1131" s="104">
        <f t="shared" si="61"/>
        <v>66</v>
      </c>
      <c r="J1131" s="103"/>
      <c r="K1131" s="342">
        <v>0</v>
      </c>
      <c r="L1131" s="103"/>
      <c r="M1131" s="177">
        <f t="shared" si="60"/>
        <v>66</v>
      </c>
      <c r="N1131" s="105"/>
      <c r="O1131" s="106">
        <f t="shared" si="59"/>
        <v>0</v>
      </c>
      <c r="P1131" s="120" t="s">
        <v>1279</v>
      </c>
      <c r="Q1131" s="205"/>
    </row>
    <row r="1132" spans="1:17" s="107" customFormat="1" ht="17.25" customHeight="1" x14ac:dyDescent="0.25">
      <c r="A1132" s="95" t="s">
        <v>985</v>
      </c>
      <c r="B1132" s="119" t="s">
        <v>1280</v>
      </c>
      <c r="C1132" s="96" t="s">
        <v>3498</v>
      </c>
      <c r="D1132" s="429">
        <v>0</v>
      </c>
      <c r="E1132" s="97"/>
      <c r="F1132" s="426">
        <v>0</v>
      </c>
      <c r="G1132" s="427">
        <v>0</v>
      </c>
      <c r="H1132" s="97"/>
      <c r="I1132" s="94">
        <f t="shared" si="61"/>
        <v>0</v>
      </c>
      <c r="J1132" s="97"/>
      <c r="K1132" s="356">
        <v>0</v>
      </c>
      <c r="L1132" s="97"/>
      <c r="M1132" s="132">
        <f t="shared" si="60"/>
        <v>0</v>
      </c>
      <c r="N1132" s="93"/>
      <c r="O1132" s="99">
        <f t="shared" si="59"/>
        <v>0</v>
      </c>
      <c r="P1132" s="316" t="s">
        <v>1280</v>
      </c>
      <c r="Q1132" s="196"/>
    </row>
    <row r="1133" spans="1:17" s="107" customFormat="1" ht="17.25" customHeight="1" x14ac:dyDescent="0.25">
      <c r="A1133" s="95" t="s">
        <v>985</v>
      </c>
      <c r="B1133" s="119" t="s">
        <v>1281</v>
      </c>
      <c r="C1133" s="96" t="s">
        <v>3499</v>
      </c>
      <c r="D1133" s="429">
        <v>0</v>
      </c>
      <c r="E1133" s="97"/>
      <c r="F1133" s="426">
        <v>0</v>
      </c>
      <c r="G1133" s="427">
        <v>0</v>
      </c>
      <c r="H1133" s="97"/>
      <c r="I1133" s="94">
        <f t="shared" si="61"/>
        <v>0</v>
      </c>
      <c r="J1133" s="97"/>
      <c r="K1133" s="356">
        <v>0</v>
      </c>
      <c r="L1133" s="97"/>
      <c r="M1133" s="132">
        <f t="shared" si="60"/>
        <v>0</v>
      </c>
      <c r="N1133" s="93"/>
      <c r="O1133" s="99">
        <f t="shared" si="59"/>
        <v>0</v>
      </c>
      <c r="P1133" s="316" t="s">
        <v>1281</v>
      </c>
      <c r="Q1133" s="196"/>
    </row>
    <row r="1134" spans="1:17" s="107" customFormat="1" ht="17.25" customHeight="1" x14ac:dyDescent="0.25">
      <c r="A1134" s="152" t="s">
        <v>985</v>
      </c>
      <c r="B1134" s="153" t="s">
        <v>1282</v>
      </c>
      <c r="C1134" s="154" t="s">
        <v>3500</v>
      </c>
      <c r="D1134" s="434">
        <v>0</v>
      </c>
      <c r="E1134" s="155"/>
      <c r="F1134" s="431">
        <v>0</v>
      </c>
      <c r="G1134" s="433">
        <v>0</v>
      </c>
      <c r="H1134" s="155"/>
      <c r="I1134" s="156">
        <f t="shared" si="61"/>
        <v>0</v>
      </c>
      <c r="J1134" s="155"/>
      <c r="K1134" s="389">
        <v>0</v>
      </c>
      <c r="L1134" s="155"/>
      <c r="M1134" s="156">
        <f t="shared" si="60"/>
        <v>0</v>
      </c>
      <c r="N1134" s="155"/>
      <c r="O1134" s="157">
        <f t="shared" si="59"/>
        <v>0</v>
      </c>
      <c r="P1134" s="316" t="s">
        <v>1282</v>
      </c>
      <c r="Q1134" s="196"/>
    </row>
    <row r="1135" spans="1:17" s="89" customFormat="1" ht="17.25" customHeight="1" x14ac:dyDescent="0.25">
      <c r="A1135" s="113" t="s">
        <v>985</v>
      </c>
      <c r="B1135" s="118" t="s">
        <v>1283</v>
      </c>
      <c r="C1135" s="115" t="s">
        <v>1284</v>
      </c>
      <c r="D1135" s="418">
        <v>100</v>
      </c>
      <c r="E1135" s="105"/>
      <c r="F1135" s="419">
        <v>36</v>
      </c>
      <c r="G1135" s="420">
        <v>330</v>
      </c>
      <c r="H1135" s="105"/>
      <c r="I1135" s="104">
        <f t="shared" si="61"/>
        <v>430</v>
      </c>
      <c r="J1135" s="105"/>
      <c r="K1135" s="351">
        <v>11</v>
      </c>
      <c r="L1135" s="105"/>
      <c r="M1135" s="104">
        <f t="shared" si="60"/>
        <v>441</v>
      </c>
      <c r="N1135" s="105"/>
      <c r="O1135" s="116">
        <f t="shared" si="59"/>
        <v>0</v>
      </c>
      <c r="P1135" s="118" t="s">
        <v>1283</v>
      </c>
      <c r="Q1135" s="205"/>
    </row>
    <row r="1136" spans="1:17" s="89" customFormat="1" ht="17.25" customHeight="1" x14ac:dyDescent="0.25">
      <c r="A1136" s="100" t="s">
        <v>985</v>
      </c>
      <c r="B1136" s="120" t="s">
        <v>1285</v>
      </c>
      <c r="C1136" s="102" t="s">
        <v>1286</v>
      </c>
      <c r="D1136" s="409">
        <v>69</v>
      </c>
      <c r="E1136" s="103"/>
      <c r="F1136" s="410">
        <v>29</v>
      </c>
      <c r="G1136" s="411">
        <v>516</v>
      </c>
      <c r="H1136" s="103"/>
      <c r="I1136" s="104">
        <f t="shared" si="61"/>
        <v>585</v>
      </c>
      <c r="J1136" s="103"/>
      <c r="K1136" s="342">
        <v>4</v>
      </c>
      <c r="L1136" s="103"/>
      <c r="M1136" s="177">
        <f t="shared" si="60"/>
        <v>589</v>
      </c>
      <c r="N1136" s="105"/>
      <c r="O1136" s="106">
        <f t="shared" si="59"/>
        <v>0</v>
      </c>
      <c r="P1136" s="120" t="s">
        <v>1285</v>
      </c>
      <c r="Q1136" s="205"/>
    </row>
    <row r="1137" spans="1:17" s="89" customFormat="1" ht="17.25" customHeight="1" x14ac:dyDescent="0.25">
      <c r="A1137" s="100" t="s">
        <v>985</v>
      </c>
      <c r="B1137" s="120" t="s">
        <v>1287</v>
      </c>
      <c r="C1137" s="102" t="s">
        <v>1288</v>
      </c>
      <c r="D1137" s="409">
        <v>0</v>
      </c>
      <c r="E1137" s="103"/>
      <c r="F1137" s="410">
        <v>2</v>
      </c>
      <c r="G1137" s="411">
        <v>44</v>
      </c>
      <c r="H1137" s="103"/>
      <c r="I1137" s="104">
        <f t="shared" si="61"/>
        <v>44</v>
      </c>
      <c r="J1137" s="103"/>
      <c r="K1137" s="342">
        <v>0</v>
      </c>
      <c r="L1137" s="103"/>
      <c r="M1137" s="177">
        <f t="shared" si="60"/>
        <v>44</v>
      </c>
      <c r="N1137" s="105"/>
      <c r="O1137" s="106">
        <f t="shared" si="59"/>
        <v>0</v>
      </c>
      <c r="P1137" s="120" t="s">
        <v>1287</v>
      </c>
      <c r="Q1137" s="205"/>
    </row>
    <row r="1138" spans="1:17" s="89" customFormat="1" ht="17.25" customHeight="1" x14ac:dyDescent="0.25">
      <c r="A1138" s="100" t="s">
        <v>985</v>
      </c>
      <c r="B1138" s="120" t="s">
        <v>1289</v>
      </c>
      <c r="C1138" s="102" t="s">
        <v>1290</v>
      </c>
      <c r="D1138" s="409">
        <v>188</v>
      </c>
      <c r="E1138" s="103"/>
      <c r="F1138" s="410">
        <v>20</v>
      </c>
      <c r="G1138" s="411">
        <v>186</v>
      </c>
      <c r="H1138" s="103"/>
      <c r="I1138" s="104">
        <f t="shared" si="61"/>
        <v>374</v>
      </c>
      <c r="J1138" s="103"/>
      <c r="K1138" s="342">
        <v>2</v>
      </c>
      <c r="L1138" s="103"/>
      <c r="M1138" s="177">
        <f t="shared" si="60"/>
        <v>376</v>
      </c>
      <c r="N1138" s="105"/>
      <c r="O1138" s="106">
        <f t="shared" si="59"/>
        <v>0</v>
      </c>
      <c r="P1138" s="120" t="s">
        <v>1289</v>
      </c>
      <c r="Q1138" s="205"/>
    </row>
    <row r="1139" spans="1:17" s="89" customFormat="1" ht="17.25" customHeight="1" x14ac:dyDescent="0.25">
      <c r="A1139" s="100" t="s">
        <v>985</v>
      </c>
      <c r="B1139" s="120" t="s">
        <v>1291</v>
      </c>
      <c r="C1139" s="102" t="s">
        <v>3501</v>
      </c>
      <c r="D1139" s="409">
        <v>90</v>
      </c>
      <c r="E1139" s="103"/>
      <c r="F1139" s="410">
        <v>10</v>
      </c>
      <c r="G1139" s="411">
        <v>80</v>
      </c>
      <c r="H1139" s="103"/>
      <c r="I1139" s="104">
        <f t="shared" si="61"/>
        <v>170</v>
      </c>
      <c r="J1139" s="103"/>
      <c r="K1139" s="342">
        <v>8</v>
      </c>
      <c r="L1139" s="103"/>
      <c r="M1139" s="177">
        <f t="shared" si="60"/>
        <v>178</v>
      </c>
      <c r="N1139" s="105"/>
      <c r="O1139" s="106">
        <f t="shared" si="59"/>
        <v>0</v>
      </c>
      <c r="P1139" s="120" t="s">
        <v>1291</v>
      </c>
      <c r="Q1139" s="205"/>
    </row>
    <row r="1140" spans="1:17" s="89" customFormat="1" ht="17.25" customHeight="1" x14ac:dyDescent="0.25">
      <c r="A1140" s="100" t="s">
        <v>985</v>
      </c>
      <c r="B1140" s="120" t="s">
        <v>1292</v>
      </c>
      <c r="C1140" s="102" t="s">
        <v>1293</v>
      </c>
      <c r="D1140" s="409">
        <v>130</v>
      </c>
      <c r="E1140" s="103"/>
      <c r="F1140" s="410">
        <v>6</v>
      </c>
      <c r="G1140" s="411">
        <v>90</v>
      </c>
      <c r="H1140" s="103"/>
      <c r="I1140" s="104">
        <f t="shared" si="61"/>
        <v>220</v>
      </c>
      <c r="J1140" s="103"/>
      <c r="K1140" s="342">
        <v>0</v>
      </c>
      <c r="L1140" s="103"/>
      <c r="M1140" s="177">
        <f t="shared" si="60"/>
        <v>220</v>
      </c>
      <c r="N1140" s="105"/>
      <c r="O1140" s="106">
        <f t="shared" si="59"/>
        <v>0</v>
      </c>
      <c r="P1140" s="120" t="s">
        <v>1292</v>
      </c>
      <c r="Q1140" s="205"/>
    </row>
    <row r="1141" spans="1:17" s="89" customFormat="1" ht="17.25" customHeight="1" x14ac:dyDescent="0.25">
      <c r="A1141" s="100" t="s">
        <v>985</v>
      </c>
      <c r="B1141" s="120" t="s">
        <v>1294</v>
      </c>
      <c r="C1141" s="102" t="s">
        <v>3502</v>
      </c>
      <c r="D1141" s="409">
        <v>180</v>
      </c>
      <c r="E1141" s="103"/>
      <c r="F1141" s="410">
        <v>2</v>
      </c>
      <c r="G1141" s="411">
        <v>60</v>
      </c>
      <c r="H1141" s="103"/>
      <c r="I1141" s="104">
        <f t="shared" si="61"/>
        <v>240</v>
      </c>
      <c r="J1141" s="103"/>
      <c r="K1141" s="342">
        <v>0</v>
      </c>
      <c r="L1141" s="103"/>
      <c r="M1141" s="177">
        <f t="shared" si="60"/>
        <v>240</v>
      </c>
      <c r="N1141" s="105"/>
      <c r="O1141" s="106">
        <f t="shared" ref="O1141:O1211" si="63">SUM((D1141*E1141),(G1141*H1141),(I1141*J1141),(K1141*L1141),(M1141*N1141))</f>
        <v>0</v>
      </c>
      <c r="P1141" s="120" t="s">
        <v>1294</v>
      </c>
      <c r="Q1141" s="205"/>
    </row>
    <row r="1142" spans="1:17" s="107" customFormat="1" ht="17.25" customHeight="1" x14ac:dyDescent="0.25">
      <c r="A1142" s="95" t="s">
        <v>985</v>
      </c>
      <c r="B1142" s="119" t="s">
        <v>1295</v>
      </c>
      <c r="C1142" s="96" t="s">
        <v>1296</v>
      </c>
      <c r="D1142" s="429">
        <v>0</v>
      </c>
      <c r="E1142" s="97"/>
      <c r="F1142" s="426">
        <v>0</v>
      </c>
      <c r="G1142" s="427">
        <v>0</v>
      </c>
      <c r="H1142" s="97"/>
      <c r="I1142" s="94">
        <f t="shared" si="61"/>
        <v>0</v>
      </c>
      <c r="J1142" s="97"/>
      <c r="K1142" s="356">
        <v>0</v>
      </c>
      <c r="L1142" s="97"/>
      <c r="M1142" s="132">
        <f t="shared" si="60"/>
        <v>0</v>
      </c>
      <c r="N1142" s="93"/>
      <c r="O1142" s="99">
        <f t="shared" si="63"/>
        <v>0</v>
      </c>
      <c r="P1142" s="316" t="s">
        <v>1295</v>
      </c>
      <c r="Q1142" s="196"/>
    </row>
    <row r="1143" spans="1:17" s="89" customFormat="1" ht="17.25" customHeight="1" x14ac:dyDescent="0.25">
      <c r="A1143" s="100" t="s">
        <v>985</v>
      </c>
      <c r="B1143" s="120" t="s">
        <v>1297</v>
      </c>
      <c r="C1143" s="102" t="s">
        <v>3503</v>
      </c>
      <c r="D1143" s="409">
        <v>53</v>
      </c>
      <c r="E1143" s="103"/>
      <c r="F1143" s="410">
        <v>29</v>
      </c>
      <c r="G1143" s="411">
        <v>358</v>
      </c>
      <c r="H1143" s="103"/>
      <c r="I1143" s="104">
        <f t="shared" si="61"/>
        <v>411</v>
      </c>
      <c r="J1143" s="103"/>
      <c r="K1143" s="342">
        <v>17</v>
      </c>
      <c r="L1143" s="103"/>
      <c r="M1143" s="177">
        <f t="shared" si="60"/>
        <v>428</v>
      </c>
      <c r="N1143" s="105"/>
      <c r="O1143" s="151">
        <f t="shared" si="63"/>
        <v>0</v>
      </c>
      <c r="P1143" s="120" t="s">
        <v>1297</v>
      </c>
      <c r="Q1143" s="205"/>
    </row>
    <row r="1144" spans="1:17" s="89" customFormat="1" ht="17.25" customHeight="1" x14ac:dyDescent="0.25">
      <c r="A1144" s="100" t="s">
        <v>985</v>
      </c>
      <c r="B1144" s="120" t="s">
        <v>1298</v>
      </c>
      <c r="C1144" s="102" t="s">
        <v>3504</v>
      </c>
      <c r="D1144" s="409">
        <v>128</v>
      </c>
      <c r="E1144" s="103"/>
      <c r="F1144" s="410">
        <v>16</v>
      </c>
      <c r="G1144" s="411">
        <v>382</v>
      </c>
      <c r="H1144" s="103"/>
      <c r="I1144" s="104">
        <f t="shared" si="61"/>
        <v>510</v>
      </c>
      <c r="J1144" s="103"/>
      <c r="K1144" s="342">
        <v>4</v>
      </c>
      <c r="L1144" s="103"/>
      <c r="M1144" s="177">
        <f t="shared" si="60"/>
        <v>514</v>
      </c>
      <c r="N1144" s="105"/>
      <c r="O1144" s="106">
        <f t="shared" si="63"/>
        <v>0</v>
      </c>
      <c r="P1144" s="120" t="s">
        <v>1298</v>
      </c>
      <c r="Q1144" s="205"/>
    </row>
    <row r="1145" spans="1:17" s="89" customFormat="1" ht="17.25" customHeight="1" x14ac:dyDescent="0.25">
      <c r="A1145" s="100" t="s">
        <v>985</v>
      </c>
      <c r="B1145" s="120" t="s">
        <v>1299</v>
      </c>
      <c r="C1145" s="102" t="s">
        <v>1300</v>
      </c>
      <c r="D1145" s="409">
        <v>118</v>
      </c>
      <c r="E1145" s="103"/>
      <c r="F1145" s="410">
        <v>16</v>
      </c>
      <c r="G1145" s="411">
        <v>240</v>
      </c>
      <c r="H1145" s="103"/>
      <c r="I1145" s="104">
        <f t="shared" si="61"/>
        <v>358</v>
      </c>
      <c r="J1145" s="103"/>
      <c r="K1145" s="342">
        <v>5</v>
      </c>
      <c r="L1145" s="103"/>
      <c r="M1145" s="177">
        <f t="shared" si="60"/>
        <v>363</v>
      </c>
      <c r="N1145" s="105"/>
      <c r="O1145" s="106">
        <f t="shared" si="63"/>
        <v>0</v>
      </c>
      <c r="P1145" s="120" t="s">
        <v>1299</v>
      </c>
      <c r="Q1145" s="205"/>
    </row>
    <row r="1146" spans="1:17" s="107" customFormat="1" ht="17.25" customHeight="1" x14ac:dyDescent="0.25">
      <c r="A1146" s="95" t="s">
        <v>985</v>
      </c>
      <c r="B1146" s="119" t="s">
        <v>1301</v>
      </c>
      <c r="C1146" s="96" t="s">
        <v>3505</v>
      </c>
      <c r="D1146" s="429">
        <v>0</v>
      </c>
      <c r="E1146" s="97"/>
      <c r="F1146" s="426">
        <v>0</v>
      </c>
      <c r="G1146" s="427">
        <v>0</v>
      </c>
      <c r="H1146" s="97"/>
      <c r="I1146" s="94">
        <f t="shared" si="61"/>
        <v>0</v>
      </c>
      <c r="J1146" s="97"/>
      <c r="K1146" s="356">
        <v>0</v>
      </c>
      <c r="L1146" s="97"/>
      <c r="M1146" s="132">
        <f t="shared" si="60"/>
        <v>0</v>
      </c>
      <c r="N1146" s="93"/>
      <c r="O1146" s="99">
        <f t="shared" si="63"/>
        <v>0</v>
      </c>
      <c r="P1146" s="316" t="s">
        <v>1301</v>
      </c>
      <c r="Q1146" s="196"/>
    </row>
    <row r="1147" spans="1:17" s="107" customFormat="1" ht="17.25" customHeight="1" x14ac:dyDescent="0.25">
      <c r="A1147" s="95" t="s">
        <v>985</v>
      </c>
      <c r="B1147" s="119" t="s">
        <v>1302</v>
      </c>
      <c r="C1147" s="96" t="s">
        <v>1303</v>
      </c>
      <c r="D1147" s="425">
        <v>0</v>
      </c>
      <c r="E1147" s="97"/>
      <c r="F1147" s="426">
        <v>0</v>
      </c>
      <c r="G1147" s="427">
        <v>0</v>
      </c>
      <c r="H1147" s="97"/>
      <c r="I1147" s="94">
        <f t="shared" si="61"/>
        <v>0</v>
      </c>
      <c r="J1147" s="97"/>
      <c r="K1147" s="356">
        <v>0</v>
      </c>
      <c r="L1147" s="97"/>
      <c r="M1147" s="132">
        <f t="shared" si="60"/>
        <v>0</v>
      </c>
      <c r="N1147" s="93"/>
      <c r="O1147" s="99">
        <f t="shared" si="63"/>
        <v>0</v>
      </c>
      <c r="P1147" s="316" t="s">
        <v>1302</v>
      </c>
      <c r="Q1147" s="196"/>
    </row>
    <row r="1148" spans="1:17" s="107" customFormat="1" ht="17.25" customHeight="1" x14ac:dyDescent="0.25">
      <c r="A1148" s="95" t="s">
        <v>985</v>
      </c>
      <c r="B1148" s="119" t="s">
        <v>1304</v>
      </c>
      <c r="C1148" s="96" t="s">
        <v>1305</v>
      </c>
      <c r="D1148" s="425">
        <v>0</v>
      </c>
      <c r="E1148" s="97"/>
      <c r="F1148" s="426">
        <v>0</v>
      </c>
      <c r="G1148" s="427">
        <v>0</v>
      </c>
      <c r="H1148" s="97"/>
      <c r="I1148" s="94">
        <f t="shared" si="61"/>
        <v>0</v>
      </c>
      <c r="J1148" s="97"/>
      <c r="K1148" s="356">
        <v>0</v>
      </c>
      <c r="L1148" s="97"/>
      <c r="M1148" s="132">
        <f t="shared" si="60"/>
        <v>0</v>
      </c>
      <c r="N1148" s="93"/>
      <c r="O1148" s="99">
        <f t="shared" si="63"/>
        <v>0</v>
      </c>
      <c r="P1148" s="316" t="s">
        <v>1304</v>
      </c>
      <c r="Q1148" s="196"/>
    </row>
    <row r="1149" spans="1:17" s="107" customFormat="1" ht="17.25" customHeight="1" x14ac:dyDescent="0.25">
      <c r="A1149" s="95" t="s">
        <v>985</v>
      </c>
      <c r="B1149" s="119" t="s">
        <v>1306</v>
      </c>
      <c r="C1149" s="96" t="s">
        <v>1307</v>
      </c>
      <c r="D1149" s="425">
        <v>0</v>
      </c>
      <c r="E1149" s="97"/>
      <c r="F1149" s="426">
        <v>0</v>
      </c>
      <c r="G1149" s="427">
        <v>0</v>
      </c>
      <c r="H1149" s="97"/>
      <c r="I1149" s="94">
        <f t="shared" si="61"/>
        <v>0</v>
      </c>
      <c r="J1149" s="97"/>
      <c r="K1149" s="356">
        <v>0</v>
      </c>
      <c r="L1149" s="97"/>
      <c r="M1149" s="132">
        <f t="shared" si="60"/>
        <v>0</v>
      </c>
      <c r="N1149" s="93"/>
      <c r="O1149" s="99">
        <f t="shared" si="63"/>
        <v>0</v>
      </c>
      <c r="P1149" s="316" t="s">
        <v>1306</v>
      </c>
      <c r="Q1149" s="196"/>
    </row>
    <row r="1150" spans="1:17" s="89" customFormat="1" ht="17.25" customHeight="1" x14ac:dyDescent="0.25">
      <c r="A1150" s="100" t="s">
        <v>985</v>
      </c>
      <c r="B1150" s="120" t="s">
        <v>1308</v>
      </c>
      <c r="C1150" s="102" t="s">
        <v>1309</v>
      </c>
      <c r="D1150" s="409">
        <v>110</v>
      </c>
      <c r="E1150" s="103"/>
      <c r="F1150" s="410">
        <v>5</v>
      </c>
      <c r="G1150" s="411">
        <v>30</v>
      </c>
      <c r="H1150" s="103"/>
      <c r="I1150" s="104">
        <f t="shared" si="61"/>
        <v>140</v>
      </c>
      <c r="J1150" s="103"/>
      <c r="K1150" s="342">
        <v>3</v>
      </c>
      <c r="L1150" s="103"/>
      <c r="M1150" s="177">
        <f t="shared" si="60"/>
        <v>143</v>
      </c>
      <c r="N1150" s="105"/>
      <c r="O1150" s="106">
        <f t="shared" si="63"/>
        <v>0</v>
      </c>
      <c r="P1150" s="120" t="s">
        <v>1308</v>
      </c>
      <c r="Q1150" s="205"/>
    </row>
    <row r="1151" spans="1:17" s="107" customFormat="1" ht="17.25" customHeight="1" x14ac:dyDescent="0.25">
      <c r="A1151" s="95" t="s">
        <v>985</v>
      </c>
      <c r="B1151" s="119" t="s">
        <v>1310</v>
      </c>
      <c r="C1151" s="96" t="s">
        <v>3506</v>
      </c>
      <c r="D1151" s="425">
        <v>0</v>
      </c>
      <c r="E1151" s="97"/>
      <c r="F1151" s="426">
        <v>0</v>
      </c>
      <c r="G1151" s="427">
        <v>0</v>
      </c>
      <c r="H1151" s="97"/>
      <c r="I1151" s="94">
        <f t="shared" si="61"/>
        <v>0</v>
      </c>
      <c r="J1151" s="97"/>
      <c r="K1151" s="356">
        <v>0</v>
      </c>
      <c r="L1151" s="97"/>
      <c r="M1151" s="132">
        <f t="shared" si="60"/>
        <v>0</v>
      </c>
      <c r="N1151" s="93"/>
      <c r="O1151" s="99">
        <f t="shared" si="63"/>
        <v>0</v>
      </c>
      <c r="P1151" s="119" t="s">
        <v>1310</v>
      </c>
      <c r="Q1151" s="196"/>
    </row>
    <row r="1152" spans="1:17" s="89" customFormat="1" ht="17.25" customHeight="1" x14ac:dyDescent="0.25">
      <c r="A1152" s="100" t="s">
        <v>985</v>
      </c>
      <c r="B1152" s="120" t="s">
        <v>1311</v>
      </c>
      <c r="C1152" s="102" t="s">
        <v>3507</v>
      </c>
      <c r="D1152" s="409">
        <v>130</v>
      </c>
      <c r="E1152" s="103"/>
      <c r="F1152" s="410">
        <v>20</v>
      </c>
      <c r="G1152" s="411">
        <v>86</v>
      </c>
      <c r="H1152" s="103"/>
      <c r="I1152" s="104">
        <f t="shared" si="61"/>
        <v>216</v>
      </c>
      <c r="J1152" s="103"/>
      <c r="K1152" s="342">
        <v>4</v>
      </c>
      <c r="L1152" s="103"/>
      <c r="M1152" s="177">
        <f t="shared" si="60"/>
        <v>220</v>
      </c>
      <c r="N1152" s="105"/>
      <c r="O1152" s="106">
        <f t="shared" si="63"/>
        <v>0</v>
      </c>
      <c r="P1152" s="120" t="s">
        <v>1311</v>
      </c>
      <c r="Q1152" s="205"/>
    </row>
    <row r="1153" spans="1:17" s="107" customFormat="1" ht="17.25" customHeight="1" x14ac:dyDescent="0.25">
      <c r="A1153" s="95" t="s">
        <v>985</v>
      </c>
      <c r="B1153" s="119" t="s">
        <v>1312</v>
      </c>
      <c r="C1153" s="96" t="s">
        <v>3508</v>
      </c>
      <c r="D1153" s="429">
        <v>0</v>
      </c>
      <c r="E1153" s="97"/>
      <c r="F1153" s="426">
        <v>0</v>
      </c>
      <c r="G1153" s="427">
        <v>0</v>
      </c>
      <c r="H1153" s="97"/>
      <c r="I1153" s="94">
        <f t="shared" si="61"/>
        <v>0</v>
      </c>
      <c r="J1153" s="97"/>
      <c r="K1153" s="356">
        <v>0</v>
      </c>
      <c r="L1153" s="97"/>
      <c r="M1153" s="132">
        <f t="shared" si="60"/>
        <v>0</v>
      </c>
      <c r="N1153" s="93"/>
      <c r="O1153" s="99">
        <f t="shared" si="63"/>
        <v>0</v>
      </c>
      <c r="P1153" s="316" t="s">
        <v>1312</v>
      </c>
      <c r="Q1153" s="196"/>
    </row>
    <row r="1154" spans="1:17" s="89" customFormat="1" ht="17.25" customHeight="1" x14ac:dyDescent="0.25">
      <c r="A1154" s="100" t="s">
        <v>985</v>
      </c>
      <c r="B1154" s="120" t="s">
        <v>1313</v>
      </c>
      <c r="C1154" s="102" t="s">
        <v>3509</v>
      </c>
      <c r="D1154" s="409">
        <v>69</v>
      </c>
      <c r="E1154" s="103"/>
      <c r="F1154" s="410">
        <v>6</v>
      </c>
      <c r="G1154" s="411">
        <v>57</v>
      </c>
      <c r="H1154" s="103"/>
      <c r="I1154" s="104">
        <f t="shared" si="61"/>
        <v>126</v>
      </c>
      <c r="J1154" s="103"/>
      <c r="K1154" s="342">
        <v>4</v>
      </c>
      <c r="L1154" s="103"/>
      <c r="M1154" s="177">
        <f t="shared" si="60"/>
        <v>130</v>
      </c>
      <c r="N1154" s="105"/>
      <c r="O1154" s="106">
        <f t="shared" si="63"/>
        <v>0</v>
      </c>
      <c r="P1154" s="120" t="s">
        <v>1313</v>
      </c>
      <c r="Q1154" s="205"/>
    </row>
    <row r="1155" spans="1:17" s="89" customFormat="1" ht="17.25" customHeight="1" x14ac:dyDescent="0.25">
      <c r="A1155" s="100" t="s">
        <v>985</v>
      </c>
      <c r="B1155" s="120" t="s">
        <v>1314</v>
      </c>
      <c r="C1155" s="102" t="s">
        <v>3510</v>
      </c>
      <c r="D1155" s="409">
        <v>97</v>
      </c>
      <c r="E1155" s="103"/>
      <c r="F1155" s="410">
        <v>2</v>
      </c>
      <c r="G1155" s="411">
        <v>19</v>
      </c>
      <c r="H1155" s="103"/>
      <c r="I1155" s="104">
        <f t="shared" si="61"/>
        <v>116</v>
      </c>
      <c r="J1155" s="103"/>
      <c r="K1155" s="342">
        <v>5</v>
      </c>
      <c r="L1155" s="103"/>
      <c r="M1155" s="177">
        <f t="shared" si="60"/>
        <v>121</v>
      </c>
      <c r="N1155" s="105"/>
      <c r="O1155" s="106">
        <f t="shared" si="63"/>
        <v>0</v>
      </c>
      <c r="P1155" s="120" t="s">
        <v>1314</v>
      </c>
      <c r="Q1155" s="205"/>
    </row>
    <row r="1156" spans="1:17" s="107" customFormat="1" ht="17.25" customHeight="1" x14ac:dyDescent="0.25">
      <c r="A1156" s="95" t="s">
        <v>985</v>
      </c>
      <c r="B1156" s="119" t="s">
        <v>1315</v>
      </c>
      <c r="C1156" s="96" t="s">
        <v>3511</v>
      </c>
      <c r="D1156" s="429">
        <v>0</v>
      </c>
      <c r="E1156" s="97"/>
      <c r="F1156" s="426">
        <v>0</v>
      </c>
      <c r="G1156" s="427">
        <v>0</v>
      </c>
      <c r="H1156" s="97"/>
      <c r="I1156" s="94">
        <f t="shared" si="61"/>
        <v>0</v>
      </c>
      <c r="J1156" s="97"/>
      <c r="K1156" s="356">
        <v>0</v>
      </c>
      <c r="L1156" s="97"/>
      <c r="M1156" s="132">
        <f t="shared" si="60"/>
        <v>0</v>
      </c>
      <c r="N1156" s="93"/>
      <c r="O1156" s="99">
        <f t="shared" si="63"/>
        <v>0</v>
      </c>
      <c r="P1156" s="316" t="s">
        <v>1315</v>
      </c>
      <c r="Q1156" s="196"/>
    </row>
    <row r="1157" spans="1:17" s="89" customFormat="1" ht="17.25" customHeight="1" x14ac:dyDescent="0.25">
      <c r="A1157" s="128" t="s">
        <v>985</v>
      </c>
      <c r="B1157" s="159" t="s">
        <v>1316</v>
      </c>
      <c r="C1157" s="121" t="s">
        <v>3512</v>
      </c>
      <c r="D1157" s="412">
        <v>45</v>
      </c>
      <c r="E1157" s="160"/>
      <c r="F1157" s="413">
        <v>0</v>
      </c>
      <c r="G1157" s="414">
        <v>0</v>
      </c>
      <c r="H1157" s="160"/>
      <c r="I1157" s="104">
        <f t="shared" si="61"/>
        <v>45</v>
      </c>
      <c r="J1157" s="160"/>
      <c r="K1157" s="380">
        <v>1</v>
      </c>
      <c r="L1157" s="160"/>
      <c r="M1157" s="177">
        <f t="shared" si="60"/>
        <v>46</v>
      </c>
      <c r="N1157" s="105"/>
      <c r="O1157" s="106">
        <f t="shared" si="63"/>
        <v>0</v>
      </c>
      <c r="P1157" s="321"/>
      <c r="Q1157" s="205"/>
    </row>
    <row r="1158" spans="1:17" s="107" customFormat="1" ht="17.25" customHeight="1" x14ac:dyDescent="0.25">
      <c r="A1158" s="152" t="s">
        <v>985</v>
      </c>
      <c r="B1158" s="153" t="s">
        <v>3513</v>
      </c>
      <c r="C1158" s="154" t="s">
        <v>3514</v>
      </c>
      <c r="D1158" s="430">
        <v>0</v>
      </c>
      <c r="E1158" s="155"/>
      <c r="F1158" s="431">
        <v>0</v>
      </c>
      <c r="G1158" s="433">
        <v>0</v>
      </c>
      <c r="H1158" s="155"/>
      <c r="I1158" s="156">
        <f t="shared" si="61"/>
        <v>0</v>
      </c>
      <c r="J1158" s="155"/>
      <c r="K1158" s="389">
        <v>0</v>
      </c>
      <c r="L1158" s="155"/>
      <c r="M1158" s="156">
        <f t="shared" si="60"/>
        <v>0</v>
      </c>
      <c r="N1158" s="155"/>
      <c r="O1158" s="157">
        <f t="shared" si="63"/>
        <v>0</v>
      </c>
      <c r="P1158" s="153" t="s">
        <v>1316</v>
      </c>
      <c r="Q1158" s="196"/>
    </row>
    <row r="1159" spans="1:17" s="89" customFormat="1" ht="17.25" customHeight="1" x14ac:dyDescent="0.25">
      <c r="A1159" s="113" t="s">
        <v>985</v>
      </c>
      <c r="B1159" s="118" t="s">
        <v>1317</v>
      </c>
      <c r="C1159" s="115" t="s">
        <v>3515</v>
      </c>
      <c r="D1159" s="418">
        <v>55</v>
      </c>
      <c r="E1159" s="105"/>
      <c r="F1159" s="419">
        <v>13</v>
      </c>
      <c r="G1159" s="420">
        <v>72</v>
      </c>
      <c r="H1159" s="105"/>
      <c r="I1159" s="104">
        <f t="shared" si="61"/>
        <v>127</v>
      </c>
      <c r="J1159" s="105"/>
      <c r="K1159" s="351">
        <v>5</v>
      </c>
      <c r="L1159" s="105"/>
      <c r="M1159" s="104">
        <f t="shared" si="60"/>
        <v>132</v>
      </c>
      <c r="N1159" s="105"/>
      <c r="O1159" s="116">
        <f t="shared" si="63"/>
        <v>0</v>
      </c>
      <c r="P1159" s="118" t="s">
        <v>1317</v>
      </c>
      <c r="Q1159" s="205"/>
    </row>
    <row r="1160" spans="1:17" s="89" customFormat="1" ht="17.25" customHeight="1" x14ac:dyDescent="0.25">
      <c r="A1160" s="100" t="s">
        <v>985</v>
      </c>
      <c r="B1160" s="120" t="s">
        <v>1318</v>
      </c>
      <c r="C1160" s="102" t="s">
        <v>3516</v>
      </c>
      <c r="D1160" s="409">
        <v>3</v>
      </c>
      <c r="E1160" s="103"/>
      <c r="F1160" s="410">
        <v>9</v>
      </c>
      <c r="G1160" s="411">
        <v>278</v>
      </c>
      <c r="H1160" s="103"/>
      <c r="I1160" s="104">
        <f t="shared" si="61"/>
        <v>281</v>
      </c>
      <c r="J1160" s="103"/>
      <c r="K1160" s="342">
        <v>3</v>
      </c>
      <c r="L1160" s="103"/>
      <c r="M1160" s="177">
        <f t="shared" si="60"/>
        <v>284</v>
      </c>
      <c r="N1160" s="105"/>
      <c r="O1160" s="106">
        <f t="shared" si="63"/>
        <v>0</v>
      </c>
      <c r="P1160" s="120" t="s">
        <v>1318</v>
      </c>
      <c r="Q1160" s="205"/>
    </row>
    <row r="1161" spans="1:17" s="89" customFormat="1" ht="17.25" customHeight="1" x14ac:dyDescent="0.25">
      <c r="A1161" s="100" t="s">
        <v>985</v>
      </c>
      <c r="B1161" s="120" t="s">
        <v>1319</v>
      </c>
      <c r="C1161" s="102" t="s">
        <v>3517</v>
      </c>
      <c r="D1161" s="409">
        <v>7</v>
      </c>
      <c r="E1161" s="103"/>
      <c r="F1161" s="410">
        <v>8</v>
      </c>
      <c r="G1161" s="411">
        <v>173</v>
      </c>
      <c r="H1161" s="103"/>
      <c r="I1161" s="104">
        <f t="shared" si="61"/>
        <v>180</v>
      </c>
      <c r="J1161" s="103"/>
      <c r="K1161" s="342">
        <v>17</v>
      </c>
      <c r="L1161" s="103"/>
      <c r="M1161" s="177">
        <f t="shared" si="60"/>
        <v>197</v>
      </c>
      <c r="N1161" s="105"/>
      <c r="O1161" s="106">
        <f t="shared" si="63"/>
        <v>0</v>
      </c>
      <c r="P1161" s="120" t="s">
        <v>1319</v>
      </c>
      <c r="Q1161" s="205"/>
    </row>
    <row r="1162" spans="1:17" s="89" customFormat="1" ht="17.25" customHeight="1" x14ac:dyDescent="0.25">
      <c r="A1162" s="100" t="s">
        <v>985</v>
      </c>
      <c r="B1162" s="120" t="s">
        <v>1320</v>
      </c>
      <c r="C1162" s="102" t="s">
        <v>1321</v>
      </c>
      <c r="D1162" s="409">
        <v>72</v>
      </c>
      <c r="E1162" s="103"/>
      <c r="F1162" s="410">
        <v>8</v>
      </c>
      <c r="G1162" s="411">
        <v>90</v>
      </c>
      <c r="H1162" s="103"/>
      <c r="I1162" s="104">
        <f t="shared" si="61"/>
        <v>162</v>
      </c>
      <c r="J1162" s="103"/>
      <c r="K1162" s="342">
        <v>9</v>
      </c>
      <c r="L1162" s="103"/>
      <c r="M1162" s="177">
        <f t="shared" si="60"/>
        <v>171</v>
      </c>
      <c r="N1162" s="105"/>
      <c r="O1162" s="106">
        <f t="shared" si="63"/>
        <v>0</v>
      </c>
      <c r="P1162" s="120" t="s">
        <v>1320</v>
      </c>
      <c r="Q1162" s="205"/>
    </row>
    <row r="1163" spans="1:17" s="89" customFormat="1" ht="17.25" customHeight="1" x14ac:dyDescent="0.25">
      <c r="A1163" s="100" t="s">
        <v>985</v>
      </c>
      <c r="B1163" s="120" t="s">
        <v>1322</v>
      </c>
      <c r="C1163" s="102" t="s">
        <v>3518</v>
      </c>
      <c r="D1163" s="409">
        <v>29</v>
      </c>
      <c r="E1163" s="103"/>
      <c r="F1163" s="410">
        <v>5</v>
      </c>
      <c r="G1163" s="411">
        <v>92</v>
      </c>
      <c r="H1163" s="103"/>
      <c r="I1163" s="104">
        <f t="shared" si="61"/>
        <v>121</v>
      </c>
      <c r="J1163" s="103"/>
      <c r="K1163" s="342">
        <v>1</v>
      </c>
      <c r="L1163" s="103"/>
      <c r="M1163" s="177">
        <f t="shared" si="60"/>
        <v>122</v>
      </c>
      <c r="N1163" s="105"/>
      <c r="O1163" s="106">
        <f t="shared" si="63"/>
        <v>0</v>
      </c>
      <c r="P1163" s="120" t="s">
        <v>1322</v>
      </c>
      <c r="Q1163" s="205"/>
    </row>
    <row r="1164" spans="1:17" s="89" customFormat="1" ht="17.25" customHeight="1" x14ac:dyDescent="0.25">
      <c r="A1164" s="100" t="s">
        <v>985</v>
      </c>
      <c r="B1164" s="120" t="s">
        <v>1323</v>
      </c>
      <c r="C1164" s="102" t="s">
        <v>1324</v>
      </c>
      <c r="D1164" s="409">
        <v>163</v>
      </c>
      <c r="E1164" s="103"/>
      <c r="F1164" s="410">
        <v>37</v>
      </c>
      <c r="G1164" s="411">
        <v>291</v>
      </c>
      <c r="H1164" s="103"/>
      <c r="I1164" s="104">
        <f t="shared" si="61"/>
        <v>454</v>
      </c>
      <c r="J1164" s="103"/>
      <c r="K1164" s="342">
        <v>8</v>
      </c>
      <c r="L1164" s="103"/>
      <c r="M1164" s="177">
        <f t="shared" si="60"/>
        <v>462</v>
      </c>
      <c r="N1164" s="105"/>
      <c r="O1164" s="106">
        <f t="shared" si="63"/>
        <v>0</v>
      </c>
      <c r="P1164" s="120" t="s">
        <v>1323</v>
      </c>
      <c r="Q1164" s="205"/>
    </row>
    <row r="1165" spans="1:17" s="89" customFormat="1" ht="17.25" customHeight="1" x14ac:dyDescent="0.25">
      <c r="A1165" s="100" t="s">
        <v>985</v>
      </c>
      <c r="B1165" s="120" t="s">
        <v>1325</v>
      </c>
      <c r="C1165" s="102" t="s">
        <v>1326</v>
      </c>
      <c r="D1165" s="409">
        <v>90</v>
      </c>
      <c r="E1165" s="103"/>
      <c r="F1165" s="410">
        <v>67</v>
      </c>
      <c r="G1165" s="411">
        <v>623</v>
      </c>
      <c r="H1165" s="103"/>
      <c r="I1165" s="104">
        <f t="shared" si="61"/>
        <v>713</v>
      </c>
      <c r="J1165" s="103"/>
      <c r="K1165" s="342">
        <v>30</v>
      </c>
      <c r="L1165" s="103"/>
      <c r="M1165" s="177">
        <f t="shared" si="60"/>
        <v>743</v>
      </c>
      <c r="N1165" s="105"/>
      <c r="O1165" s="106">
        <f t="shared" si="63"/>
        <v>0</v>
      </c>
      <c r="P1165" s="120" t="s">
        <v>1325</v>
      </c>
      <c r="Q1165" s="205"/>
    </row>
    <row r="1166" spans="1:17" s="89" customFormat="1" ht="17.25" customHeight="1" x14ac:dyDescent="0.25">
      <c r="A1166" s="100" t="s">
        <v>985</v>
      </c>
      <c r="B1166" s="120" t="s">
        <v>1327</v>
      </c>
      <c r="C1166" s="102" t="s">
        <v>3519</v>
      </c>
      <c r="D1166" s="409">
        <v>50</v>
      </c>
      <c r="E1166" s="103"/>
      <c r="F1166" s="410">
        <v>21</v>
      </c>
      <c r="G1166" s="411">
        <v>350</v>
      </c>
      <c r="H1166" s="103"/>
      <c r="I1166" s="104">
        <f t="shared" si="61"/>
        <v>400</v>
      </c>
      <c r="J1166" s="103"/>
      <c r="K1166" s="342">
        <v>0</v>
      </c>
      <c r="L1166" s="103"/>
      <c r="M1166" s="177">
        <f t="shared" ref="M1166:M1229" si="64">SUM(I1166,K1166)</f>
        <v>400</v>
      </c>
      <c r="N1166" s="105"/>
      <c r="O1166" s="106">
        <f t="shared" si="63"/>
        <v>0</v>
      </c>
      <c r="P1166" s="120" t="s">
        <v>1327</v>
      </c>
      <c r="Q1166" s="205"/>
    </row>
    <row r="1167" spans="1:17" s="89" customFormat="1" ht="17.25" customHeight="1" x14ac:dyDescent="0.25">
      <c r="A1167" s="100" t="s">
        <v>985</v>
      </c>
      <c r="B1167" s="120" t="s">
        <v>1328</v>
      </c>
      <c r="C1167" s="102" t="s">
        <v>1329</v>
      </c>
      <c r="D1167" s="409">
        <v>67</v>
      </c>
      <c r="E1167" s="103"/>
      <c r="F1167" s="410">
        <v>36</v>
      </c>
      <c r="G1167" s="411">
        <v>338</v>
      </c>
      <c r="H1167" s="103"/>
      <c r="I1167" s="104">
        <f t="shared" si="61"/>
        <v>405</v>
      </c>
      <c r="J1167" s="103"/>
      <c r="K1167" s="342">
        <v>6</v>
      </c>
      <c r="L1167" s="103"/>
      <c r="M1167" s="177">
        <f t="shared" si="64"/>
        <v>411</v>
      </c>
      <c r="N1167" s="105"/>
      <c r="O1167" s="106">
        <f t="shared" si="63"/>
        <v>0</v>
      </c>
      <c r="P1167" s="120" t="s">
        <v>1328</v>
      </c>
      <c r="Q1167" s="205"/>
    </row>
    <row r="1168" spans="1:17" s="89" customFormat="1" ht="17.25" customHeight="1" x14ac:dyDescent="0.25">
      <c r="A1168" s="100" t="s">
        <v>985</v>
      </c>
      <c r="B1168" s="120" t="s">
        <v>1330</v>
      </c>
      <c r="C1168" s="102" t="s">
        <v>3520</v>
      </c>
      <c r="D1168" s="409">
        <v>179</v>
      </c>
      <c r="E1168" s="103"/>
      <c r="F1168" s="410">
        <v>59</v>
      </c>
      <c r="G1168" s="411">
        <v>509</v>
      </c>
      <c r="H1168" s="103"/>
      <c r="I1168" s="104">
        <f t="shared" si="61"/>
        <v>688</v>
      </c>
      <c r="J1168" s="103"/>
      <c r="K1168" s="342">
        <v>12</v>
      </c>
      <c r="L1168" s="103"/>
      <c r="M1168" s="177">
        <f t="shared" si="64"/>
        <v>700</v>
      </c>
      <c r="N1168" s="105"/>
      <c r="O1168" s="106">
        <f t="shared" si="63"/>
        <v>0</v>
      </c>
      <c r="P1168" s="120" t="s">
        <v>1330</v>
      </c>
      <c r="Q1168" s="205"/>
    </row>
    <row r="1169" spans="1:17" s="89" customFormat="1" ht="17.25" customHeight="1" x14ac:dyDescent="0.25">
      <c r="A1169" s="100" t="s">
        <v>985</v>
      </c>
      <c r="B1169" s="120" t="s">
        <v>1331</v>
      </c>
      <c r="C1169" s="102" t="s">
        <v>3521</v>
      </c>
      <c r="D1169" s="409">
        <v>42</v>
      </c>
      <c r="E1169" s="103"/>
      <c r="F1169" s="410">
        <v>26</v>
      </c>
      <c r="G1169" s="411">
        <v>213</v>
      </c>
      <c r="H1169" s="103"/>
      <c r="I1169" s="104">
        <f t="shared" ref="I1169:I1236" si="65">SUM(D1169,G1169)</f>
        <v>255</v>
      </c>
      <c r="J1169" s="103"/>
      <c r="K1169" s="342">
        <v>9</v>
      </c>
      <c r="L1169" s="103"/>
      <c r="M1169" s="177">
        <f t="shared" si="64"/>
        <v>264</v>
      </c>
      <c r="N1169" s="105"/>
      <c r="O1169" s="151">
        <f t="shared" si="63"/>
        <v>0</v>
      </c>
      <c r="P1169" s="120" t="s">
        <v>1331</v>
      </c>
      <c r="Q1169" s="205"/>
    </row>
    <row r="1170" spans="1:17" s="89" customFormat="1" ht="17.25" customHeight="1" x14ac:dyDescent="0.25">
      <c r="A1170" s="100" t="s">
        <v>985</v>
      </c>
      <c r="B1170" s="120" t="s">
        <v>1332</v>
      </c>
      <c r="C1170" s="102" t="s">
        <v>3522</v>
      </c>
      <c r="D1170" s="409">
        <v>54</v>
      </c>
      <c r="E1170" s="103"/>
      <c r="F1170" s="410">
        <v>13</v>
      </c>
      <c r="G1170" s="411">
        <v>128</v>
      </c>
      <c r="H1170" s="103"/>
      <c r="I1170" s="104">
        <f t="shared" si="65"/>
        <v>182</v>
      </c>
      <c r="J1170" s="103"/>
      <c r="K1170" s="342">
        <v>9</v>
      </c>
      <c r="L1170" s="103"/>
      <c r="M1170" s="177">
        <f t="shared" si="64"/>
        <v>191</v>
      </c>
      <c r="N1170" s="105"/>
      <c r="O1170" s="106">
        <f t="shared" si="63"/>
        <v>0</v>
      </c>
      <c r="P1170" s="120" t="s">
        <v>1332</v>
      </c>
      <c r="Q1170" s="205"/>
    </row>
    <row r="1171" spans="1:17" s="89" customFormat="1" ht="17.25" customHeight="1" x14ac:dyDescent="0.25">
      <c r="A1171" s="100" t="s">
        <v>985</v>
      </c>
      <c r="B1171" s="120" t="s">
        <v>1333</v>
      </c>
      <c r="C1171" s="102" t="s">
        <v>3523</v>
      </c>
      <c r="D1171" s="409">
        <v>60</v>
      </c>
      <c r="E1171" s="103"/>
      <c r="F1171" s="410">
        <v>18</v>
      </c>
      <c r="G1171" s="411">
        <v>407</v>
      </c>
      <c r="H1171" s="103"/>
      <c r="I1171" s="104">
        <f t="shared" si="65"/>
        <v>467</v>
      </c>
      <c r="J1171" s="103"/>
      <c r="K1171" s="342">
        <v>4</v>
      </c>
      <c r="L1171" s="103"/>
      <c r="M1171" s="177">
        <f t="shared" si="64"/>
        <v>471</v>
      </c>
      <c r="N1171" s="105"/>
      <c r="O1171" s="106">
        <f t="shared" si="63"/>
        <v>0</v>
      </c>
      <c r="P1171" s="120" t="s">
        <v>1333</v>
      </c>
      <c r="Q1171" s="205"/>
    </row>
    <row r="1172" spans="1:17" s="89" customFormat="1" ht="17.25" customHeight="1" x14ac:dyDescent="0.25">
      <c r="A1172" s="100" t="s">
        <v>985</v>
      </c>
      <c r="B1172" s="120" t="s">
        <v>1334</v>
      </c>
      <c r="C1172" s="102" t="s">
        <v>1335</v>
      </c>
      <c r="D1172" s="409">
        <v>83</v>
      </c>
      <c r="E1172" s="103"/>
      <c r="F1172" s="410">
        <v>28</v>
      </c>
      <c r="G1172" s="411">
        <v>250</v>
      </c>
      <c r="H1172" s="103"/>
      <c r="I1172" s="104">
        <f t="shared" si="65"/>
        <v>333</v>
      </c>
      <c r="J1172" s="103"/>
      <c r="K1172" s="342">
        <v>13</v>
      </c>
      <c r="L1172" s="103"/>
      <c r="M1172" s="177">
        <f t="shared" si="64"/>
        <v>346</v>
      </c>
      <c r="N1172" s="105"/>
      <c r="O1172" s="106">
        <f t="shared" si="63"/>
        <v>0</v>
      </c>
      <c r="P1172" s="120" t="s">
        <v>1334</v>
      </c>
      <c r="Q1172" s="205"/>
    </row>
    <row r="1173" spans="1:17" s="89" customFormat="1" ht="17.25" customHeight="1" x14ac:dyDescent="0.25">
      <c r="A1173" s="100" t="s">
        <v>985</v>
      </c>
      <c r="B1173" s="120" t="s">
        <v>1336</v>
      </c>
      <c r="C1173" s="102" t="s">
        <v>1337</v>
      </c>
      <c r="D1173" s="409">
        <v>182</v>
      </c>
      <c r="E1173" s="103"/>
      <c r="F1173" s="410">
        <v>0</v>
      </c>
      <c r="G1173" s="411">
        <v>0</v>
      </c>
      <c r="H1173" s="103"/>
      <c r="I1173" s="104">
        <f t="shared" si="65"/>
        <v>182</v>
      </c>
      <c r="J1173" s="103"/>
      <c r="K1173" s="342">
        <v>7</v>
      </c>
      <c r="L1173" s="103"/>
      <c r="M1173" s="177">
        <f t="shared" si="64"/>
        <v>189</v>
      </c>
      <c r="N1173" s="105"/>
      <c r="O1173" s="106">
        <f t="shared" si="63"/>
        <v>0</v>
      </c>
      <c r="P1173" s="120" t="s">
        <v>1336</v>
      </c>
      <c r="Q1173" s="205"/>
    </row>
    <row r="1174" spans="1:17" s="89" customFormat="1" ht="17.25" customHeight="1" x14ac:dyDescent="0.25">
      <c r="A1174" s="100" t="s">
        <v>985</v>
      </c>
      <c r="B1174" s="120" t="s">
        <v>1338</v>
      </c>
      <c r="C1174" s="102" t="s">
        <v>3524</v>
      </c>
      <c r="D1174" s="409">
        <v>93</v>
      </c>
      <c r="E1174" s="103"/>
      <c r="F1174" s="410">
        <v>26</v>
      </c>
      <c r="G1174" s="411">
        <v>178</v>
      </c>
      <c r="H1174" s="103"/>
      <c r="I1174" s="104">
        <f t="shared" si="65"/>
        <v>271</v>
      </c>
      <c r="J1174" s="103"/>
      <c r="K1174" s="342">
        <v>9</v>
      </c>
      <c r="L1174" s="103"/>
      <c r="M1174" s="177">
        <f t="shared" si="64"/>
        <v>280</v>
      </c>
      <c r="N1174" s="105"/>
      <c r="O1174" s="106">
        <f t="shared" si="63"/>
        <v>0</v>
      </c>
      <c r="P1174" s="120" t="s">
        <v>1338</v>
      </c>
      <c r="Q1174" s="205"/>
    </row>
    <row r="1175" spans="1:17" s="89" customFormat="1" ht="17.25" customHeight="1" x14ac:dyDescent="0.25">
      <c r="A1175" s="100" t="s">
        <v>985</v>
      </c>
      <c r="B1175" s="120" t="s">
        <v>1339</v>
      </c>
      <c r="C1175" s="102" t="s">
        <v>3525</v>
      </c>
      <c r="D1175" s="409">
        <v>92</v>
      </c>
      <c r="E1175" s="103"/>
      <c r="F1175" s="410">
        <v>29</v>
      </c>
      <c r="G1175" s="411">
        <v>229</v>
      </c>
      <c r="H1175" s="103"/>
      <c r="I1175" s="104">
        <f t="shared" si="65"/>
        <v>321</v>
      </c>
      <c r="J1175" s="103"/>
      <c r="K1175" s="342">
        <v>7</v>
      </c>
      <c r="L1175" s="103"/>
      <c r="M1175" s="177">
        <f t="shared" si="64"/>
        <v>328</v>
      </c>
      <c r="N1175" s="105"/>
      <c r="O1175" s="106">
        <f t="shared" si="63"/>
        <v>0</v>
      </c>
      <c r="P1175" s="120" t="s">
        <v>1339</v>
      </c>
      <c r="Q1175" s="205"/>
    </row>
    <row r="1176" spans="1:17" s="89" customFormat="1" ht="17.25" customHeight="1" x14ac:dyDescent="0.25">
      <c r="A1176" s="100" t="s">
        <v>985</v>
      </c>
      <c r="B1176" s="120" t="s">
        <v>1340</v>
      </c>
      <c r="C1176" s="102" t="s">
        <v>1341</v>
      </c>
      <c r="D1176" s="409">
        <v>142</v>
      </c>
      <c r="E1176" s="103"/>
      <c r="F1176" s="410">
        <v>60</v>
      </c>
      <c r="G1176" s="411">
        <v>435</v>
      </c>
      <c r="H1176" s="103"/>
      <c r="I1176" s="104">
        <f t="shared" si="65"/>
        <v>577</v>
      </c>
      <c r="J1176" s="103"/>
      <c r="K1176" s="342">
        <v>10</v>
      </c>
      <c r="L1176" s="103"/>
      <c r="M1176" s="177">
        <f t="shared" si="64"/>
        <v>587</v>
      </c>
      <c r="N1176" s="105"/>
      <c r="O1176" s="106">
        <f t="shared" si="63"/>
        <v>0</v>
      </c>
      <c r="P1176" s="120" t="s">
        <v>1340</v>
      </c>
      <c r="Q1176" s="205"/>
    </row>
    <row r="1177" spans="1:17" s="89" customFormat="1" ht="17.25" customHeight="1" x14ac:dyDescent="0.25">
      <c r="A1177" s="100" t="s">
        <v>985</v>
      </c>
      <c r="B1177" s="120" t="s">
        <v>1342</v>
      </c>
      <c r="C1177" s="102" t="s">
        <v>1343</v>
      </c>
      <c r="D1177" s="409">
        <v>216</v>
      </c>
      <c r="E1177" s="103"/>
      <c r="F1177" s="410">
        <v>15</v>
      </c>
      <c r="G1177" s="411">
        <v>240</v>
      </c>
      <c r="H1177" s="103"/>
      <c r="I1177" s="104">
        <f t="shared" si="65"/>
        <v>456</v>
      </c>
      <c r="J1177" s="103"/>
      <c r="K1177" s="342">
        <v>4</v>
      </c>
      <c r="L1177" s="103"/>
      <c r="M1177" s="177">
        <f t="shared" si="64"/>
        <v>460</v>
      </c>
      <c r="N1177" s="105"/>
      <c r="O1177" s="106">
        <f t="shared" si="63"/>
        <v>0</v>
      </c>
      <c r="P1177" s="120" t="s">
        <v>1342</v>
      </c>
      <c r="Q1177" s="205"/>
    </row>
    <row r="1178" spans="1:17" s="89" customFormat="1" ht="17.25" customHeight="1" x14ac:dyDescent="0.25">
      <c r="A1178" s="100" t="s">
        <v>985</v>
      </c>
      <c r="B1178" s="120" t="s">
        <v>1344</v>
      </c>
      <c r="C1178" s="102" t="s">
        <v>1345</v>
      </c>
      <c r="D1178" s="409">
        <v>69</v>
      </c>
      <c r="E1178" s="103"/>
      <c r="F1178" s="410">
        <v>32</v>
      </c>
      <c r="G1178" s="411">
        <v>262</v>
      </c>
      <c r="H1178" s="103"/>
      <c r="I1178" s="104">
        <f t="shared" si="65"/>
        <v>331</v>
      </c>
      <c r="J1178" s="103"/>
      <c r="K1178" s="342">
        <v>2</v>
      </c>
      <c r="L1178" s="103"/>
      <c r="M1178" s="177">
        <f t="shared" si="64"/>
        <v>333</v>
      </c>
      <c r="N1178" s="105"/>
      <c r="O1178" s="106">
        <f t="shared" si="63"/>
        <v>0</v>
      </c>
      <c r="P1178" s="120" t="s">
        <v>1344</v>
      </c>
      <c r="Q1178" s="205"/>
    </row>
    <row r="1179" spans="1:17" s="89" customFormat="1" ht="17.25" customHeight="1" x14ac:dyDescent="0.25">
      <c r="A1179" s="100" t="s">
        <v>985</v>
      </c>
      <c r="B1179" s="120" t="s">
        <v>1346</v>
      </c>
      <c r="C1179" s="102" t="s">
        <v>1347</v>
      </c>
      <c r="D1179" s="409">
        <v>92</v>
      </c>
      <c r="E1179" s="103"/>
      <c r="F1179" s="410">
        <v>28</v>
      </c>
      <c r="G1179" s="411">
        <v>225</v>
      </c>
      <c r="H1179" s="103"/>
      <c r="I1179" s="104">
        <f t="shared" si="65"/>
        <v>317</v>
      </c>
      <c r="J1179" s="103"/>
      <c r="K1179" s="342">
        <v>8</v>
      </c>
      <c r="L1179" s="103"/>
      <c r="M1179" s="177">
        <f t="shared" si="64"/>
        <v>325</v>
      </c>
      <c r="N1179" s="105"/>
      <c r="O1179" s="106">
        <f t="shared" si="63"/>
        <v>0</v>
      </c>
      <c r="P1179" s="120" t="s">
        <v>1346</v>
      </c>
      <c r="Q1179" s="205"/>
    </row>
    <row r="1180" spans="1:17" s="89" customFormat="1" ht="17.25" customHeight="1" x14ac:dyDescent="0.25">
      <c r="A1180" s="100" t="s">
        <v>985</v>
      </c>
      <c r="B1180" s="120" t="s">
        <v>1348</v>
      </c>
      <c r="C1180" s="102" t="s">
        <v>1349</v>
      </c>
      <c r="D1180" s="409">
        <v>40</v>
      </c>
      <c r="E1180" s="103"/>
      <c r="F1180" s="410">
        <v>17</v>
      </c>
      <c r="G1180" s="411">
        <v>110</v>
      </c>
      <c r="H1180" s="103"/>
      <c r="I1180" s="104">
        <f t="shared" si="65"/>
        <v>150</v>
      </c>
      <c r="J1180" s="103"/>
      <c r="K1180" s="342">
        <v>6</v>
      </c>
      <c r="L1180" s="103"/>
      <c r="M1180" s="177">
        <f t="shared" si="64"/>
        <v>156</v>
      </c>
      <c r="N1180" s="105"/>
      <c r="O1180" s="106">
        <f t="shared" si="63"/>
        <v>0</v>
      </c>
      <c r="P1180" s="120" t="s">
        <v>1348</v>
      </c>
      <c r="Q1180" s="205"/>
    </row>
    <row r="1181" spans="1:17" s="89" customFormat="1" ht="17.25" customHeight="1" x14ac:dyDescent="0.25">
      <c r="A1181" s="100" t="s">
        <v>985</v>
      </c>
      <c r="B1181" s="120" t="s">
        <v>1350</v>
      </c>
      <c r="C1181" s="102" t="s">
        <v>3526</v>
      </c>
      <c r="D1181" s="409">
        <v>241</v>
      </c>
      <c r="E1181" s="103"/>
      <c r="F1181" s="410">
        <v>30</v>
      </c>
      <c r="G1181" s="411">
        <v>281</v>
      </c>
      <c r="H1181" s="103"/>
      <c r="I1181" s="104">
        <f t="shared" si="65"/>
        <v>522</v>
      </c>
      <c r="J1181" s="103"/>
      <c r="K1181" s="342">
        <v>3</v>
      </c>
      <c r="L1181" s="103"/>
      <c r="M1181" s="177">
        <f t="shared" si="64"/>
        <v>525</v>
      </c>
      <c r="N1181" s="105"/>
      <c r="O1181" s="106">
        <f t="shared" si="63"/>
        <v>0</v>
      </c>
      <c r="P1181" s="120" t="s">
        <v>1350</v>
      </c>
      <c r="Q1181" s="205"/>
    </row>
    <row r="1182" spans="1:17" s="89" customFormat="1" ht="17.25" customHeight="1" x14ac:dyDescent="0.25">
      <c r="A1182" s="100" t="s">
        <v>985</v>
      </c>
      <c r="B1182" s="120" t="s">
        <v>1351</v>
      </c>
      <c r="C1182" s="102" t="s">
        <v>3527</v>
      </c>
      <c r="D1182" s="409">
        <v>117</v>
      </c>
      <c r="E1182" s="103"/>
      <c r="F1182" s="410">
        <v>25</v>
      </c>
      <c r="G1182" s="411">
        <v>196</v>
      </c>
      <c r="H1182" s="103"/>
      <c r="I1182" s="104">
        <f t="shared" si="65"/>
        <v>313</v>
      </c>
      <c r="J1182" s="103"/>
      <c r="K1182" s="342">
        <v>11</v>
      </c>
      <c r="L1182" s="103"/>
      <c r="M1182" s="177">
        <f t="shared" si="64"/>
        <v>324</v>
      </c>
      <c r="N1182" s="105"/>
      <c r="O1182" s="106">
        <f t="shared" si="63"/>
        <v>0</v>
      </c>
      <c r="P1182" s="120" t="s">
        <v>1351</v>
      </c>
      <c r="Q1182" s="205"/>
    </row>
    <row r="1183" spans="1:17" s="89" customFormat="1" ht="17.25" customHeight="1" x14ac:dyDescent="0.25">
      <c r="A1183" s="128" t="s">
        <v>985</v>
      </c>
      <c r="B1183" s="120" t="s">
        <v>1352</v>
      </c>
      <c r="C1183" s="121" t="s">
        <v>3528</v>
      </c>
      <c r="D1183" s="412">
        <v>141</v>
      </c>
      <c r="E1183" s="160"/>
      <c r="F1183" s="413">
        <v>14</v>
      </c>
      <c r="G1183" s="414">
        <v>228</v>
      </c>
      <c r="H1183" s="160"/>
      <c r="I1183" s="104">
        <f t="shared" si="65"/>
        <v>369</v>
      </c>
      <c r="J1183" s="160"/>
      <c r="K1183" s="380">
        <v>3</v>
      </c>
      <c r="L1183" s="160"/>
      <c r="M1183" s="177">
        <f t="shared" si="64"/>
        <v>372</v>
      </c>
      <c r="N1183" s="105"/>
      <c r="O1183" s="161">
        <f t="shared" si="63"/>
        <v>0</v>
      </c>
      <c r="P1183" s="120" t="s">
        <v>1352</v>
      </c>
      <c r="Q1183" s="205"/>
    </row>
    <row r="1184" spans="1:17" s="89" customFormat="1" ht="17.25" customHeight="1" x14ac:dyDescent="0.25">
      <c r="A1184" s="100" t="s">
        <v>985</v>
      </c>
      <c r="B1184" s="120" t="s">
        <v>1353</v>
      </c>
      <c r="C1184" s="121" t="s">
        <v>3529</v>
      </c>
      <c r="D1184" s="412">
        <v>17</v>
      </c>
      <c r="E1184" s="160"/>
      <c r="F1184" s="413">
        <v>8</v>
      </c>
      <c r="G1184" s="414">
        <v>185</v>
      </c>
      <c r="H1184" s="160"/>
      <c r="I1184" s="104">
        <f t="shared" si="65"/>
        <v>202</v>
      </c>
      <c r="J1184" s="160"/>
      <c r="K1184" s="380">
        <v>6</v>
      </c>
      <c r="L1184" s="160"/>
      <c r="M1184" s="177">
        <f t="shared" si="64"/>
        <v>208</v>
      </c>
      <c r="N1184" s="105"/>
      <c r="O1184" s="161">
        <f t="shared" si="63"/>
        <v>0</v>
      </c>
      <c r="P1184" s="120" t="s">
        <v>1353</v>
      </c>
      <c r="Q1184" s="205"/>
    </row>
    <row r="1185" spans="1:17" s="89" customFormat="1" ht="17.25" customHeight="1" x14ac:dyDescent="0.25">
      <c r="A1185" s="100" t="s">
        <v>985</v>
      </c>
      <c r="B1185" s="120" t="s">
        <v>1354</v>
      </c>
      <c r="C1185" s="121" t="s">
        <v>3530</v>
      </c>
      <c r="D1185" s="412">
        <v>3</v>
      </c>
      <c r="E1185" s="160"/>
      <c r="F1185" s="413">
        <v>8</v>
      </c>
      <c r="G1185" s="414">
        <v>269</v>
      </c>
      <c r="H1185" s="160"/>
      <c r="I1185" s="104">
        <f t="shared" si="65"/>
        <v>272</v>
      </c>
      <c r="J1185" s="160"/>
      <c r="K1185" s="380">
        <v>3</v>
      </c>
      <c r="L1185" s="160"/>
      <c r="M1185" s="177">
        <f t="shared" si="64"/>
        <v>275</v>
      </c>
      <c r="N1185" s="105"/>
      <c r="O1185" s="161">
        <f t="shared" si="63"/>
        <v>0</v>
      </c>
      <c r="P1185" s="120" t="s">
        <v>1354</v>
      </c>
      <c r="Q1185" s="205"/>
    </row>
    <row r="1186" spans="1:17" s="89" customFormat="1" ht="17.25" customHeight="1" x14ac:dyDescent="0.25">
      <c r="A1186" s="100" t="s">
        <v>985</v>
      </c>
      <c r="B1186" s="120" t="s">
        <v>1355</v>
      </c>
      <c r="C1186" s="121" t="s">
        <v>3531</v>
      </c>
      <c r="D1186" s="412">
        <v>8</v>
      </c>
      <c r="E1186" s="160"/>
      <c r="F1186" s="413">
        <v>11</v>
      </c>
      <c r="G1186" s="414">
        <v>188</v>
      </c>
      <c r="H1186" s="160"/>
      <c r="I1186" s="104">
        <f t="shared" si="65"/>
        <v>196</v>
      </c>
      <c r="J1186" s="160"/>
      <c r="K1186" s="380">
        <v>0</v>
      </c>
      <c r="L1186" s="160"/>
      <c r="M1186" s="177">
        <f t="shared" si="64"/>
        <v>196</v>
      </c>
      <c r="N1186" s="105"/>
      <c r="O1186" s="161">
        <f t="shared" si="63"/>
        <v>0</v>
      </c>
      <c r="P1186" s="120" t="s">
        <v>1355</v>
      </c>
      <c r="Q1186" s="205"/>
    </row>
    <row r="1187" spans="1:17" s="89" customFormat="1" ht="17.25" customHeight="1" x14ac:dyDescent="0.25">
      <c r="A1187" s="100" t="s">
        <v>1152</v>
      </c>
      <c r="B1187" s="120" t="s">
        <v>1356</v>
      </c>
      <c r="C1187" s="102" t="s">
        <v>1357</v>
      </c>
      <c r="D1187" s="409">
        <v>22</v>
      </c>
      <c r="E1187" s="103"/>
      <c r="F1187" s="410">
        <v>20</v>
      </c>
      <c r="G1187" s="411">
        <v>180</v>
      </c>
      <c r="H1187" s="103"/>
      <c r="I1187" s="177">
        <f t="shared" si="65"/>
        <v>202</v>
      </c>
      <c r="J1187" s="103"/>
      <c r="K1187" s="342">
        <v>5</v>
      </c>
      <c r="L1187" s="103"/>
      <c r="M1187" s="177">
        <f t="shared" si="64"/>
        <v>207</v>
      </c>
      <c r="N1187" s="103"/>
      <c r="O1187" s="106">
        <f t="shared" si="63"/>
        <v>0</v>
      </c>
      <c r="P1187" s="101" t="s">
        <v>1356</v>
      </c>
      <c r="Q1187" s="205"/>
    </row>
    <row r="1188" spans="1:17" s="89" customFormat="1" ht="17.25" customHeight="1" x14ac:dyDescent="0.25">
      <c r="A1188" s="100" t="s">
        <v>1152</v>
      </c>
      <c r="B1188" s="120" t="s">
        <v>3532</v>
      </c>
      <c r="C1188" s="102" t="s">
        <v>3533</v>
      </c>
      <c r="D1188" s="409">
        <v>75</v>
      </c>
      <c r="E1188" s="103"/>
      <c r="F1188" s="410">
        <v>13</v>
      </c>
      <c r="G1188" s="411">
        <v>85</v>
      </c>
      <c r="H1188" s="103"/>
      <c r="I1188" s="177">
        <f t="shared" si="65"/>
        <v>160</v>
      </c>
      <c r="J1188" s="103"/>
      <c r="K1188" s="342">
        <v>4</v>
      </c>
      <c r="L1188" s="103"/>
      <c r="M1188" s="177">
        <f t="shared" si="64"/>
        <v>164</v>
      </c>
      <c r="N1188" s="103"/>
      <c r="O1188" s="106">
        <f t="shared" si="63"/>
        <v>0</v>
      </c>
      <c r="P1188" s="101" t="s">
        <v>3548</v>
      </c>
      <c r="Q1188" s="205"/>
    </row>
    <row r="1189" spans="1:17" s="89" customFormat="1" ht="17.25" customHeight="1" x14ac:dyDescent="0.25">
      <c r="A1189" s="108" t="s">
        <v>1152</v>
      </c>
      <c r="B1189" s="122" t="s">
        <v>3534</v>
      </c>
      <c r="C1189" s="109" t="s">
        <v>3535</v>
      </c>
      <c r="D1189" s="415">
        <v>16</v>
      </c>
      <c r="E1189" s="110"/>
      <c r="F1189" s="416">
        <v>11</v>
      </c>
      <c r="G1189" s="417">
        <v>134</v>
      </c>
      <c r="H1189" s="110"/>
      <c r="I1189" s="111">
        <f t="shared" si="65"/>
        <v>150</v>
      </c>
      <c r="J1189" s="110"/>
      <c r="K1189" s="347">
        <v>2</v>
      </c>
      <c r="L1189" s="110"/>
      <c r="M1189" s="111">
        <f t="shared" si="64"/>
        <v>152</v>
      </c>
      <c r="N1189" s="110"/>
      <c r="O1189" s="112">
        <f t="shared" si="63"/>
        <v>0</v>
      </c>
      <c r="P1189" s="322" t="s">
        <v>3549</v>
      </c>
      <c r="Q1189" s="205"/>
    </row>
    <row r="1190" spans="1:17" s="89" customFormat="1" ht="17.25" customHeight="1" x14ac:dyDescent="0.25">
      <c r="A1190" s="113" t="s">
        <v>985</v>
      </c>
      <c r="B1190" s="118" t="s">
        <v>1358</v>
      </c>
      <c r="C1190" s="115" t="s">
        <v>1359</v>
      </c>
      <c r="D1190" s="418">
        <v>108</v>
      </c>
      <c r="E1190" s="105"/>
      <c r="F1190" s="419">
        <v>14</v>
      </c>
      <c r="G1190" s="420">
        <v>408</v>
      </c>
      <c r="H1190" s="105"/>
      <c r="I1190" s="104">
        <f t="shared" si="65"/>
        <v>516</v>
      </c>
      <c r="J1190" s="105"/>
      <c r="K1190" s="351">
        <v>0</v>
      </c>
      <c r="L1190" s="105"/>
      <c r="M1190" s="104">
        <f t="shared" si="64"/>
        <v>516</v>
      </c>
      <c r="N1190" s="105"/>
      <c r="O1190" s="116">
        <f t="shared" si="63"/>
        <v>0</v>
      </c>
      <c r="P1190" s="118" t="s">
        <v>1358</v>
      </c>
      <c r="Q1190" s="205"/>
    </row>
    <row r="1191" spans="1:17" s="89" customFormat="1" ht="17.25" customHeight="1" x14ac:dyDescent="0.25">
      <c r="A1191" s="100" t="s">
        <v>985</v>
      </c>
      <c r="B1191" s="120" t="s">
        <v>1360</v>
      </c>
      <c r="C1191" s="102" t="s">
        <v>1361</v>
      </c>
      <c r="D1191" s="409">
        <v>16</v>
      </c>
      <c r="E1191" s="103"/>
      <c r="F1191" s="410">
        <v>10</v>
      </c>
      <c r="G1191" s="411">
        <v>390</v>
      </c>
      <c r="H1191" s="103"/>
      <c r="I1191" s="104">
        <f t="shared" si="65"/>
        <v>406</v>
      </c>
      <c r="J1191" s="103"/>
      <c r="K1191" s="342">
        <v>0</v>
      </c>
      <c r="L1191" s="103"/>
      <c r="M1191" s="177">
        <f t="shared" si="64"/>
        <v>406</v>
      </c>
      <c r="N1191" s="105"/>
      <c r="O1191" s="106">
        <f t="shared" si="63"/>
        <v>0</v>
      </c>
      <c r="P1191" s="120" t="s">
        <v>1360</v>
      </c>
      <c r="Q1191" s="205"/>
    </row>
    <row r="1192" spans="1:17" s="89" customFormat="1" ht="17.25" customHeight="1" x14ac:dyDescent="0.25">
      <c r="A1192" s="100" t="s">
        <v>985</v>
      </c>
      <c r="B1192" s="120" t="s">
        <v>1362</v>
      </c>
      <c r="C1192" s="102" t="s">
        <v>1363</v>
      </c>
      <c r="D1192" s="409">
        <v>26</v>
      </c>
      <c r="E1192" s="103"/>
      <c r="F1192" s="410">
        <v>15</v>
      </c>
      <c r="G1192" s="411">
        <v>224</v>
      </c>
      <c r="H1192" s="103"/>
      <c r="I1192" s="104">
        <f t="shared" si="65"/>
        <v>250</v>
      </c>
      <c r="J1192" s="103"/>
      <c r="K1192" s="342">
        <v>7</v>
      </c>
      <c r="L1192" s="103"/>
      <c r="M1192" s="177">
        <f t="shared" si="64"/>
        <v>257</v>
      </c>
      <c r="N1192" s="105"/>
      <c r="O1192" s="106">
        <f t="shared" si="63"/>
        <v>0</v>
      </c>
      <c r="P1192" s="120" t="s">
        <v>1362</v>
      </c>
      <c r="Q1192" s="205"/>
    </row>
    <row r="1193" spans="1:17" s="89" customFormat="1" ht="17.25" customHeight="1" x14ac:dyDescent="0.25">
      <c r="A1193" s="100" t="s">
        <v>985</v>
      </c>
      <c r="B1193" s="120" t="s">
        <v>1364</v>
      </c>
      <c r="C1193" s="102" t="s">
        <v>1365</v>
      </c>
      <c r="D1193" s="409">
        <v>52</v>
      </c>
      <c r="E1193" s="103"/>
      <c r="F1193" s="410">
        <v>16</v>
      </c>
      <c r="G1193" s="411">
        <v>305</v>
      </c>
      <c r="H1193" s="103"/>
      <c r="I1193" s="104">
        <f t="shared" si="65"/>
        <v>357</v>
      </c>
      <c r="J1193" s="103"/>
      <c r="K1193" s="342">
        <v>4</v>
      </c>
      <c r="L1193" s="103"/>
      <c r="M1193" s="177">
        <f t="shared" si="64"/>
        <v>361</v>
      </c>
      <c r="N1193" s="105"/>
      <c r="O1193" s="106">
        <f t="shared" si="63"/>
        <v>0</v>
      </c>
      <c r="P1193" s="120" t="s">
        <v>1364</v>
      </c>
      <c r="Q1193" s="205"/>
    </row>
    <row r="1194" spans="1:17" s="89" customFormat="1" ht="17.25" customHeight="1" x14ac:dyDescent="0.25">
      <c r="A1194" s="100" t="s">
        <v>985</v>
      </c>
      <c r="B1194" s="120" t="s">
        <v>1366</v>
      </c>
      <c r="C1194" s="102" t="s">
        <v>3536</v>
      </c>
      <c r="D1194" s="409">
        <v>46</v>
      </c>
      <c r="E1194" s="103"/>
      <c r="F1194" s="410">
        <v>6</v>
      </c>
      <c r="G1194" s="411">
        <v>244</v>
      </c>
      <c r="H1194" s="103"/>
      <c r="I1194" s="104">
        <f t="shared" si="65"/>
        <v>290</v>
      </c>
      <c r="J1194" s="103"/>
      <c r="K1194" s="342">
        <v>5</v>
      </c>
      <c r="L1194" s="103"/>
      <c r="M1194" s="177">
        <f t="shared" si="64"/>
        <v>295</v>
      </c>
      <c r="N1194" s="105"/>
      <c r="O1194" s="106">
        <f t="shared" si="63"/>
        <v>0</v>
      </c>
      <c r="P1194" s="120" t="s">
        <v>1366</v>
      </c>
      <c r="Q1194" s="205"/>
    </row>
    <row r="1195" spans="1:17" s="89" customFormat="1" ht="17.25" customHeight="1" x14ac:dyDescent="0.25">
      <c r="A1195" s="100" t="s">
        <v>985</v>
      </c>
      <c r="B1195" s="120" t="s">
        <v>1367</v>
      </c>
      <c r="C1195" s="102" t="s">
        <v>3537</v>
      </c>
      <c r="D1195" s="409">
        <v>62</v>
      </c>
      <c r="E1195" s="103"/>
      <c r="F1195" s="410">
        <v>6</v>
      </c>
      <c r="G1195" s="411">
        <v>163</v>
      </c>
      <c r="H1195" s="103"/>
      <c r="I1195" s="104">
        <f t="shared" si="65"/>
        <v>225</v>
      </c>
      <c r="J1195" s="103"/>
      <c r="K1195" s="342">
        <v>5</v>
      </c>
      <c r="L1195" s="103"/>
      <c r="M1195" s="177">
        <f t="shared" si="64"/>
        <v>230</v>
      </c>
      <c r="N1195" s="105"/>
      <c r="O1195" s="106">
        <f t="shared" si="63"/>
        <v>0</v>
      </c>
      <c r="P1195" s="120" t="s">
        <v>1367</v>
      </c>
      <c r="Q1195" s="205"/>
    </row>
    <row r="1196" spans="1:17" s="89" customFormat="1" ht="17.25" customHeight="1" x14ac:dyDescent="0.25">
      <c r="A1196" s="100" t="s">
        <v>985</v>
      </c>
      <c r="B1196" s="120" t="s">
        <v>1368</v>
      </c>
      <c r="C1196" s="102" t="s">
        <v>1369</v>
      </c>
      <c r="D1196" s="409">
        <v>66</v>
      </c>
      <c r="E1196" s="103"/>
      <c r="F1196" s="410">
        <v>10</v>
      </c>
      <c r="G1196" s="411">
        <v>57</v>
      </c>
      <c r="H1196" s="103"/>
      <c r="I1196" s="104">
        <f t="shared" si="65"/>
        <v>123</v>
      </c>
      <c r="J1196" s="103"/>
      <c r="K1196" s="342">
        <v>4</v>
      </c>
      <c r="L1196" s="103"/>
      <c r="M1196" s="177">
        <f t="shared" si="64"/>
        <v>127</v>
      </c>
      <c r="N1196" s="105"/>
      <c r="O1196" s="106">
        <f t="shared" si="63"/>
        <v>0</v>
      </c>
      <c r="P1196" s="120" t="s">
        <v>1368</v>
      </c>
      <c r="Q1196" s="205"/>
    </row>
    <row r="1197" spans="1:17" s="89" customFormat="1" ht="17.25" customHeight="1" x14ac:dyDescent="0.25">
      <c r="A1197" s="100" t="s">
        <v>985</v>
      </c>
      <c r="B1197" s="120" t="s">
        <v>1370</v>
      </c>
      <c r="C1197" s="102" t="s">
        <v>1371</v>
      </c>
      <c r="D1197" s="409">
        <v>105</v>
      </c>
      <c r="E1197" s="103"/>
      <c r="F1197" s="410">
        <v>12</v>
      </c>
      <c r="G1197" s="411">
        <v>247</v>
      </c>
      <c r="H1197" s="103"/>
      <c r="I1197" s="104">
        <f t="shared" si="65"/>
        <v>352</v>
      </c>
      <c r="J1197" s="103"/>
      <c r="K1197" s="342">
        <v>2</v>
      </c>
      <c r="L1197" s="103"/>
      <c r="M1197" s="177">
        <f t="shared" si="64"/>
        <v>354</v>
      </c>
      <c r="N1197" s="105"/>
      <c r="O1197" s="106">
        <f t="shared" si="63"/>
        <v>0</v>
      </c>
      <c r="P1197" s="120" t="s">
        <v>1370</v>
      </c>
      <c r="Q1197" s="205"/>
    </row>
    <row r="1198" spans="1:17" s="89" customFormat="1" ht="17.25" customHeight="1" x14ac:dyDescent="0.25">
      <c r="A1198" s="100" t="s">
        <v>985</v>
      </c>
      <c r="B1198" s="120" t="s">
        <v>1372</v>
      </c>
      <c r="C1198" s="102" t="s">
        <v>1373</v>
      </c>
      <c r="D1198" s="409">
        <v>85</v>
      </c>
      <c r="E1198" s="103"/>
      <c r="F1198" s="410">
        <v>7</v>
      </c>
      <c r="G1198" s="411">
        <v>120</v>
      </c>
      <c r="H1198" s="103"/>
      <c r="I1198" s="104">
        <f t="shared" si="65"/>
        <v>205</v>
      </c>
      <c r="J1198" s="103"/>
      <c r="K1198" s="342">
        <v>3</v>
      </c>
      <c r="L1198" s="103"/>
      <c r="M1198" s="177">
        <f t="shared" si="64"/>
        <v>208</v>
      </c>
      <c r="N1198" s="105"/>
      <c r="O1198" s="106">
        <f t="shared" si="63"/>
        <v>0</v>
      </c>
      <c r="P1198" s="120" t="s">
        <v>1372</v>
      </c>
      <c r="Q1198" s="205"/>
    </row>
    <row r="1199" spans="1:17" s="107" customFormat="1" ht="17.25" customHeight="1" x14ac:dyDescent="0.25">
      <c r="A1199" s="95" t="s">
        <v>985</v>
      </c>
      <c r="B1199" s="119" t="s">
        <v>1374</v>
      </c>
      <c r="C1199" s="96" t="s">
        <v>3538</v>
      </c>
      <c r="D1199" s="425">
        <v>0</v>
      </c>
      <c r="E1199" s="97"/>
      <c r="F1199" s="426">
        <v>0</v>
      </c>
      <c r="G1199" s="427">
        <v>0</v>
      </c>
      <c r="H1199" s="97"/>
      <c r="I1199" s="94">
        <f t="shared" si="65"/>
        <v>0</v>
      </c>
      <c r="J1199" s="97"/>
      <c r="K1199" s="356">
        <v>0</v>
      </c>
      <c r="L1199" s="97"/>
      <c r="M1199" s="132">
        <f t="shared" si="64"/>
        <v>0</v>
      </c>
      <c r="N1199" s="93"/>
      <c r="O1199" s="99">
        <f t="shared" si="63"/>
        <v>0</v>
      </c>
      <c r="P1199" s="119" t="s">
        <v>1374</v>
      </c>
      <c r="Q1199" s="196"/>
    </row>
    <row r="1200" spans="1:17" s="89" customFormat="1" ht="17.25" customHeight="1" x14ac:dyDescent="0.25">
      <c r="A1200" s="100" t="s">
        <v>985</v>
      </c>
      <c r="B1200" s="120" t="s">
        <v>1375</v>
      </c>
      <c r="C1200" s="102" t="s">
        <v>1376</v>
      </c>
      <c r="D1200" s="409">
        <v>132</v>
      </c>
      <c r="E1200" s="103"/>
      <c r="F1200" s="410">
        <v>22</v>
      </c>
      <c r="G1200" s="411">
        <v>124</v>
      </c>
      <c r="H1200" s="103"/>
      <c r="I1200" s="104">
        <f t="shared" si="65"/>
        <v>256</v>
      </c>
      <c r="J1200" s="103"/>
      <c r="K1200" s="342">
        <v>10</v>
      </c>
      <c r="L1200" s="103"/>
      <c r="M1200" s="177">
        <f t="shared" si="64"/>
        <v>266</v>
      </c>
      <c r="N1200" s="105"/>
      <c r="O1200" s="106">
        <f t="shared" si="63"/>
        <v>0</v>
      </c>
      <c r="P1200" s="120" t="s">
        <v>1375</v>
      </c>
      <c r="Q1200" s="205"/>
    </row>
    <row r="1201" spans="1:17" s="89" customFormat="1" ht="17.25" customHeight="1" x14ac:dyDescent="0.25">
      <c r="A1201" s="100" t="s">
        <v>985</v>
      </c>
      <c r="B1201" s="120" t="s">
        <v>1377</v>
      </c>
      <c r="C1201" s="102" t="s">
        <v>1378</v>
      </c>
      <c r="D1201" s="409">
        <v>131</v>
      </c>
      <c r="E1201" s="103"/>
      <c r="F1201" s="410">
        <v>21</v>
      </c>
      <c r="G1201" s="411">
        <v>130</v>
      </c>
      <c r="H1201" s="103"/>
      <c r="I1201" s="104">
        <f t="shared" si="65"/>
        <v>261</v>
      </c>
      <c r="J1201" s="103"/>
      <c r="K1201" s="342">
        <v>6</v>
      </c>
      <c r="L1201" s="103"/>
      <c r="M1201" s="177">
        <f t="shared" si="64"/>
        <v>267</v>
      </c>
      <c r="N1201" s="105"/>
      <c r="O1201" s="106">
        <f t="shared" si="63"/>
        <v>0</v>
      </c>
      <c r="P1201" s="120" t="s">
        <v>1377</v>
      </c>
      <c r="Q1201" s="205"/>
    </row>
    <row r="1202" spans="1:17" s="89" customFormat="1" ht="17.25" customHeight="1" x14ac:dyDescent="0.25">
      <c r="A1202" s="100" t="s">
        <v>985</v>
      </c>
      <c r="B1202" s="120" t="s">
        <v>1379</v>
      </c>
      <c r="C1202" s="102" t="s">
        <v>1380</v>
      </c>
      <c r="D1202" s="409">
        <v>116</v>
      </c>
      <c r="E1202" s="103"/>
      <c r="F1202" s="410">
        <v>23</v>
      </c>
      <c r="G1202" s="411">
        <v>132</v>
      </c>
      <c r="H1202" s="103"/>
      <c r="I1202" s="104">
        <f t="shared" si="65"/>
        <v>248</v>
      </c>
      <c r="J1202" s="103"/>
      <c r="K1202" s="342">
        <v>9</v>
      </c>
      <c r="L1202" s="103"/>
      <c r="M1202" s="177">
        <f t="shared" si="64"/>
        <v>257</v>
      </c>
      <c r="N1202" s="105"/>
      <c r="O1202" s="106">
        <f t="shared" si="63"/>
        <v>0</v>
      </c>
      <c r="P1202" s="120" t="s">
        <v>1379</v>
      </c>
      <c r="Q1202" s="205"/>
    </row>
    <row r="1203" spans="1:17" s="107" customFormat="1" ht="17.25" customHeight="1" x14ac:dyDescent="0.25">
      <c r="A1203" s="95" t="s">
        <v>985</v>
      </c>
      <c r="B1203" s="119" t="s">
        <v>1381</v>
      </c>
      <c r="C1203" s="96" t="s">
        <v>3539</v>
      </c>
      <c r="D1203" s="429">
        <v>0</v>
      </c>
      <c r="E1203" s="97"/>
      <c r="F1203" s="426">
        <v>0</v>
      </c>
      <c r="G1203" s="427">
        <v>0</v>
      </c>
      <c r="H1203" s="97"/>
      <c r="I1203" s="94">
        <f t="shared" si="65"/>
        <v>0</v>
      </c>
      <c r="J1203" s="97"/>
      <c r="K1203" s="356">
        <v>0</v>
      </c>
      <c r="L1203" s="97"/>
      <c r="M1203" s="132">
        <f t="shared" si="64"/>
        <v>0</v>
      </c>
      <c r="N1203" s="93"/>
      <c r="O1203" s="99">
        <f t="shared" si="63"/>
        <v>0</v>
      </c>
      <c r="P1203" s="316" t="s">
        <v>1381</v>
      </c>
      <c r="Q1203" s="196"/>
    </row>
    <row r="1204" spans="1:17" s="89" customFormat="1" ht="17.25" customHeight="1" x14ac:dyDescent="0.25">
      <c r="A1204" s="100" t="s">
        <v>985</v>
      </c>
      <c r="B1204" s="120" t="s">
        <v>1382</v>
      </c>
      <c r="C1204" s="102" t="s">
        <v>1383</v>
      </c>
      <c r="D1204" s="409">
        <v>173</v>
      </c>
      <c r="E1204" s="103"/>
      <c r="F1204" s="410">
        <v>16</v>
      </c>
      <c r="G1204" s="411">
        <v>103</v>
      </c>
      <c r="H1204" s="103"/>
      <c r="I1204" s="104">
        <f t="shared" si="65"/>
        <v>276</v>
      </c>
      <c r="J1204" s="103"/>
      <c r="K1204" s="342">
        <v>12</v>
      </c>
      <c r="L1204" s="103"/>
      <c r="M1204" s="177">
        <f t="shared" si="64"/>
        <v>288</v>
      </c>
      <c r="N1204" s="105"/>
      <c r="O1204" s="151">
        <f t="shared" si="63"/>
        <v>0</v>
      </c>
      <c r="P1204" s="120" t="s">
        <v>1382</v>
      </c>
      <c r="Q1204" s="205"/>
    </row>
    <row r="1205" spans="1:17" s="89" customFormat="1" ht="17.25" customHeight="1" x14ac:dyDescent="0.25">
      <c r="A1205" s="100" t="s">
        <v>985</v>
      </c>
      <c r="B1205" s="120" t="s">
        <v>1384</v>
      </c>
      <c r="C1205" s="102" t="s">
        <v>1385</v>
      </c>
      <c r="D1205" s="409">
        <v>168</v>
      </c>
      <c r="E1205" s="103"/>
      <c r="F1205" s="410">
        <v>17</v>
      </c>
      <c r="G1205" s="411">
        <v>85</v>
      </c>
      <c r="H1205" s="103"/>
      <c r="I1205" s="104">
        <f t="shared" si="65"/>
        <v>253</v>
      </c>
      <c r="J1205" s="103"/>
      <c r="K1205" s="342">
        <v>10</v>
      </c>
      <c r="L1205" s="103"/>
      <c r="M1205" s="177">
        <f t="shared" si="64"/>
        <v>263</v>
      </c>
      <c r="N1205" s="105"/>
      <c r="O1205" s="106">
        <f t="shared" si="63"/>
        <v>0</v>
      </c>
      <c r="P1205" s="120" t="s">
        <v>1384</v>
      </c>
      <c r="Q1205" s="205"/>
    </row>
    <row r="1206" spans="1:17" s="89" customFormat="1" ht="17.25" customHeight="1" x14ac:dyDescent="0.25">
      <c r="A1206" s="100" t="s">
        <v>985</v>
      </c>
      <c r="B1206" s="120" t="s">
        <v>1386</v>
      </c>
      <c r="C1206" s="102" t="s">
        <v>3540</v>
      </c>
      <c r="D1206" s="409">
        <v>71</v>
      </c>
      <c r="E1206" s="103"/>
      <c r="F1206" s="410">
        <v>7</v>
      </c>
      <c r="G1206" s="411">
        <v>56</v>
      </c>
      <c r="H1206" s="103"/>
      <c r="I1206" s="104">
        <f t="shared" si="65"/>
        <v>127</v>
      </c>
      <c r="J1206" s="103"/>
      <c r="K1206" s="342">
        <v>2</v>
      </c>
      <c r="L1206" s="103"/>
      <c r="M1206" s="177">
        <f t="shared" si="64"/>
        <v>129</v>
      </c>
      <c r="N1206" s="105"/>
      <c r="O1206" s="106">
        <f t="shared" si="63"/>
        <v>0</v>
      </c>
      <c r="P1206" s="120" t="s">
        <v>1386</v>
      </c>
      <c r="Q1206" s="205"/>
    </row>
    <row r="1207" spans="1:17" s="107" customFormat="1" ht="17.25" customHeight="1" x14ac:dyDescent="0.25">
      <c r="A1207" s="95" t="s">
        <v>985</v>
      </c>
      <c r="B1207" s="119" t="s">
        <v>1387</v>
      </c>
      <c r="C1207" s="96" t="s">
        <v>3541</v>
      </c>
      <c r="D1207" s="425">
        <v>0</v>
      </c>
      <c r="E1207" s="97"/>
      <c r="F1207" s="426">
        <v>0</v>
      </c>
      <c r="G1207" s="427">
        <v>0</v>
      </c>
      <c r="H1207" s="97"/>
      <c r="I1207" s="94">
        <f t="shared" si="65"/>
        <v>0</v>
      </c>
      <c r="J1207" s="97"/>
      <c r="K1207" s="356">
        <v>0</v>
      </c>
      <c r="L1207" s="97"/>
      <c r="M1207" s="132">
        <f t="shared" si="64"/>
        <v>0</v>
      </c>
      <c r="N1207" s="93"/>
      <c r="O1207" s="99">
        <f t="shared" si="63"/>
        <v>0</v>
      </c>
      <c r="P1207" s="119" t="s">
        <v>1387</v>
      </c>
      <c r="Q1207" s="196"/>
    </row>
    <row r="1208" spans="1:17" s="89" customFormat="1" ht="17.25" customHeight="1" x14ac:dyDescent="0.25">
      <c r="A1208" s="100" t="s">
        <v>985</v>
      </c>
      <c r="B1208" s="120" t="s">
        <v>1388</v>
      </c>
      <c r="C1208" s="102" t="s">
        <v>3542</v>
      </c>
      <c r="D1208" s="409">
        <v>127</v>
      </c>
      <c r="E1208" s="103"/>
      <c r="F1208" s="410">
        <v>9</v>
      </c>
      <c r="G1208" s="411">
        <v>43</v>
      </c>
      <c r="H1208" s="103"/>
      <c r="I1208" s="104">
        <f t="shared" si="65"/>
        <v>170</v>
      </c>
      <c r="J1208" s="103"/>
      <c r="K1208" s="342">
        <v>3</v>
      </c>
      <c r="L1208" s="103"/>
      <c r="M1208" s="177">
        <f t="shared" si="64"/>
        <v>173</v>
      </c>
      <c r="N1208" s="105"/>
      <c r="O1208" s="106">
        <f t="shared" si="63"/>
        <v>0</v>
      </c>
      <c r="P1208" s="120" t="s">
        <v>1388</v>
      </c>
      <c r="Q1208" s="205"/>
    </row>
    <row r="1209" spans="1:17" s="107" customFormat="1" ht="17.25" customHeight="1" x14ac:dyDescent="0.25">
      <c r="A1209" s="95" t="s">
        <v>985</v>
      </c>
      <c r="B1209" s="119" t="s">
        <v>1389</v>
      </c>
      <c r="C1209" s="96" t="s">
        <v>3543</v>
      </c>
      <c r="D1209" s="429">
        <v>0</v>
      </c>
      <c r="E1209" s="97"/>
      <c r="F1209" s="426">
        <v>0</v>
      </c>
      <c r="G1209" s="427">
        <v>0</v>
      </c>
      <c r="H1209" s="97"/>
      <c r="I1209" s="94">
        <f t="shared" si="65"/>
        <v>0</v>
      </c>
      <c r="J1209" s="97"/>
      <c r="K1209" s="356">
        <v>0</v>
      </c>
      <c r="L1209" s="97"/>
      <c r="M1209" s="132">
        <f t="shared" si="64"/>
        <v>0</v>
      </c>
      <c r="N1209" s="93"/>
      <c r="O1209" s="99">
        <f t="shared" si="63"/>
        <v>0</v>
      </c>
      <c r="P1209" s="316" t="s">
        <v>1389</v>
      </c>
      <c r="Q1209" s="196"/>
    </row>
    <row r="1210" spans="1:17" s="107" customFormat="1" ht="17.25" customHeight="1" x14ac:dyDescent="0.25">
      <c r="A1210" s="95" t="s">
        <v>985</v>
      </c>
      <c r="B1210" s="119" t="s">
        <v>1390</v>
      </c>
      <c r="C1210" s="96" t="s">
        <v>1391</v>
      </c>
      <c r="D1210" s="425">
        <v>0</v>
      </c>
      <c r="E1210" s="97"/>
      <c r="F1210" s="426">
        <v>0</v>
      </c>
      <c r="G1210" s="427">
        <v>0</v>
      </c>
      <c r="H1210" s="97"/>
      <c r="I1210" s="94">
        <f t="shared" si="65"/>
        <v>0</v>
      </c>
      <c r="J1210" s="97"/>
      <c r="K1210" s="356">
        <v>0</v>
      </c>
      <c r="L1210" s="97"/>
      <c r="M1210" s="132">
        <f t="shared" si="64"/>
        <v>0</v>
      </c>
      <c r="N1210" s="93"/>
      <c r="O1210" s="99">
        <f t="shared" si="63"/>
        <v>0</v>
      </c>
      <c r="P1210" s="316" t="s">
        <v>1390</v>
      </c>
      <c r="Q1210" s="196"/>
    </row>
    <row r="1211" spans="1:17" s="89" customFormat="1" ht="17.25" customHeight="1" x14ac:dyDescent="0.25">
      <c r="A1211" s="100" t="s">
        <v>985</v>
      </c>
      <c r="B1211" s="120" t="s">
        <v>1392</v>
      </c>
      <c r="C1211" s="102" t="s">
        <v>1393</v>
      </c>
      <c r="D1211" s="409">
        <v>170</v>
      </c>
      <c r="E1211" s="103"/>
      <c r="F1211" s="410">
        <v>17</v>
      </c>
      <c r="G1211" s="435">
        <v>76</v>
      </c>
      <c r="H1211" s="103"/>
      <c r="I1211" s="104">
        <f t="shared" si="65"/>
        <v>246</v>
      </c>
      <c r="J1211" s="103"/>
      <c r="K1211" s="342">
        <v>7</v>
      </c>
      <c r="L1211" s="103"/>
      <c r="M1211" s="177">
        <f t="shared" si="64"/>
        <v>253</v>
      </c>
      <c r="N1211" s="105"/>
      <c r="O1211" s="106">
        <f t="shared" si="63"/>
        <v>0</v>
      </c>
      <c r="P1211" s="120" t="s">
        <v>1392</v>
      </c>
      <c r="Q1211" s="205"/>
    </row>
    <row r="1212" spans="1:17" s="107" customFormat="1" ht="17.25" customHeight="1" x14ac:dyDescent="0.25">
      <c r="A1212" s="95" t="s">
        <v>985</v>
      </c>
      <c r="B1212" s="119" t="s">
        <v>1394</v>
      </c>
      <c r="C1212" s="481" t="s">
        <v>3802</v>
      </c>
      <c r="D1212" s="429">
        <v>0</v>
      </c>
      <c r="E1212" s="97"/>
      <c r="F1212" s="426">
        <v>0</v>
      </c>
      <c r="G1212" s="436">
        <v>0</v>
      </c>
      <c r="H1212" s="97"/>
      <c r="I1212" s="94">
        <f t="shared" si="65"/>
        <v>0</v>
      </c>
      <c r="J1212" s="97"/>
      <c r="K1212" s="356">
        <v>0</v>
      </c>
      <c r="L1212" s="97"/>
      <c r="M1212" s="132">
        <f t="shared" si="64"/>
        <v>0</v>
      </c>
      <c r="N1212" s="93"/>
      <c r="O1212" s="99">
        <f t="shared" ref="O1212:O1280" si="66">SUM((D1212*E1212),(G1212*H1212),(I1212*J1212),(K1212*L1212),(M1212*N1212))</f>
        <v>0</v>
      </c>
      <c r="P1212" s="316" t="s">
        <v>1394</v>
      </c>
      <c r="Q1212" s="196"/>
    </row>
    <row r="1213" spans="1:17" s="107" customFormat="1" ht="17.25" customHeight="1" x14ac:dyDescent="0.25">
      <c r="A1213" s="95" t="s">
        <v>985</v>
      </c>
      <c r="B1213" s="119" t="s">
        <v>1395</v>
      </c>
      <c r="C1213" s="96" t="s">
        <v>1396</v>
      </c>
      <c r="D1213" s="425">
        <v>0</v>
      </c>
      <c r="E1213" s="97"/>
      <c r="F1213" s="426">
        <v>0</v>
      </c>
      <c r="G1213" s="427">
        <v>0</v>
      </c>
      <c r="H1213" s="97"/>
      <c r="I1213" s="94">
        <f t="shared" si="65"/>
        <v>0</v>
      </c>
      <c r="J1213" s="97"/>
      <c r="K1213" s="356">
        <v>0</v>
      </c>
      <c r="L1213" s="97"/>
      <c r="M1213" s="132">
        <f t="shared" si="64"/>
        <v>0</v>
      </c>
      <c r="N1213" s="93"/>
      <c r="O1213" s="99">
        <f t="shared" si="66"/>
        <v>0</v>
      </c>
      <c r="P1213" s="316" t="s">
        <v>1395</v>
      </c>
      <c r="Q1213" s="196"/>
    </row>
    <row r="1214" spans="1:17" s="89" customFormat="1" ht="17.25" customHeight="1" x14ac:dyDescent="0.25">
      <c r="A1214" s="100" t="s">
        <v>985</v>
      </c>
      <c r="B1214" s="120" t="s">
        <v>1397</v>
      </c>
      <c r="C1214" s="102" t="s">
        <v>1398</v>
      </c>
      <c r="D1214" s="409">
        <v>67</v>
      </c>
      <c r="E1214" s="103"/>
      <c r="F1214" s="410">
        <v>11</v>
      </c>
      <c r="G1214" s="411">
        <v>102</v>
      </c>
      <c r="H1214" s="103"/>
      <c r="I1214" s="104">
        <f t="shared" si="65"/>
        <v>169</v>
      </c>
      <c r="J1214" s="103"/>
      <c r="K1214" s="342">
        <v>3</v>
      </c>
      <c r="L1214" s="103"/>
      <c r="M1214" s="177">
        <f t="shared" si="64"/>
        <v>172</v>
      </c>
      <c r="N1214" s="105"/>
      <c r="O1214" s="106">
        <f t="shared" si="66"/>
        <v>0</v>
      </c>
      <c r="P1214" s="120" t="s">
        <v>1397</v>
      </c>
      <c r="Q1214" s="205"/>
    </row>
    <row r="1215" spans="1:17" s="107" customFormat="1" ht="17.25" customHeight="1" x14ac:dyDescent="0.25">
      <c r="A1215" s="95" t="s">
        <v>985</v>
      </c>
      <c r="B1215" s="119" t="s">
        <v>1399</v>
      </c>
      <c r="C1215" s="96" t="s">
        <v>3544</v>
      </c>
      <c r="D1215" s="425">
        <v>0</v>
      </c>
      <c r="E1215" s="97"/>
      <c r="F1215" s="426">
        <v>0</v>
      </c>
      <c r="G1215" s="436">
        <v>0</v>
      </c>
      <c r="H1215" s="97"/>
      <c r="I1215" s="94">
        <f t="shared" si="65"/>
        <v>0</v>
      </c>
      <c r="J1215" s="97"/>
      <c r="K1215" s="356">
        <v>0</v>
      </c>
      <c r="L1215" s="97"/>
      <c r="M1215" s="132">
        <f t="shared" si="64"/>
        <v>0</v>
      </c>
      <c r="N1215" s="93"/>
      <c r="O1215" s="99">
        <f t="shared" si="66"/>
        <v>0</v>
      </c>
      <c r="P1215" s="316" t="s">
        <v>1399</v>
      </c>
      <c r="Q1215" s="196"/>
    </row>
    <row r="1216" spans="1:17" s="107" customFormat="1" ht="17.25" customHeight="1" x14ac:dyDescent="0.25">
      <c r="A1216" s="95" t="s">
        <v>985</v>
      </c>
      <c r="B1216" s="119" t="s">
        <v>1400</v>
      </c>
      <c r="C1216" s="96" t="s">
        <v>3803</v>
      </c>
      <c r="D1216" s="425">
        <v>0</v>
      </c>
      <c r="E1216" s="97"/>
      <c r="F1216" s="426">
        <v>0</v>
      </c>
      <c r="G1216" s="436">
        <v>0</v>
      </c>
      <c r="H1216" s="97"/>
      <c r="I1216" s="94">
        <f t="shared" si="65"/>
        <v>0</v>
      </c>
      <c r="J1216" s="97"/>
      <c r="K1216" s="356">
        <v>0</v>
      </c>
      <c r="L1216" s="97"/>
      <c r="M1216" s="132">
        <f t="shared" si="64"/>
        <v>0</v>
      </c>
      <c r="N1216" s="93"/>
      <c r="O1216" s="99">
        <f t="shared" si="66"/>
        <v>0</v>
      </c>
      <c r="P1216" s="316" t="s">
        <v>1400</v>
      </c>
      <c r="Q1216" s="196"/>
    </row>
    <row r="1217" spans="1:56" s="89" customFormat="1" ht="17.25" customHeight="1" x14ac:dyDescent="0.25">
      <c r="A1217" s="100" t="s">
        <v>985</v>
      </c>
      <c r="B1217" s="120" t="s">
        <v>1401</v>
      </c>
      <c r="C1217" s="102" t="s">
        <v>1402</v>
      </c>
      <c r="D1217" s="409">
        <v>104</v>
      </c>
      <c r="E1217" s="103"/>
      <c r="F1217" s="410">
        <v>20</v>
      </c>
      <c r="G1217" s="411">
        <v>178</v>
      </c>
      <c r="H1217" s="103"/>
      <c r="I1217" s="104">
        <f t="shared" si="65"/>
        <v>282</v>
      </c>
      <c r="J1217" s="103"/>
      <c r="K1217" s="342">
        <v>13</v>
      </c>
      <c r="L1217" s="103"/>
      <c r="M1217" s="177">
        <f t="shared" si="64"/>
        <v>295</v>
      </c>
      <c r="N1217" s="105"/>
      <c r="O1217" s="106">
        <f t="shared" si="66"/>
        <v>0</v>
      </c>
      <c r="P1217" s="120" t="s">
        <v>1401</v>
      </c>
      <c r="Q1217" s="205"/>
    </row>
    <row r="1218" spans="1:56" s="107" customFormat="1" ht="17.25" customHeight="1" x14ac:dyDescent="0.25">
      <c r="A1218" s="95" t="s">
        <v>985</v>
      </c>
      <c r="B1218" s="119" t="s">
        <v>1403</v>
      </c>
      <c r="C1218" s="96" t="s">
        <v>1404</v>
      </c>
      <c r="D1218" s="425">
        <v>0</v>
      </c>
      <c r="E1218" s="97"/>
      <c r="F1218" s="426">
        <v>0</v>
      </c>
      <c r="G1218" s="427">
        <v>0</v>
      </c>
      <c r="H1218" s="97"/>
      <c r="I1218" s="94">
        <f t="shared" si="65"/>
        <v>0</v>
      </c>
      <c r="J1218" s="97"/>
      <c r="K1218" s="356">
        <v>0</v>
      </c>
      <c r="L1218" s="97"/>
      <c r="M1218" s="132">
        <f t="shared" si="64"/>
        <v>0</v>
      </c>
      <c r="N1218" s="93"/>
      <c r="O1218" s="99">
        <f t="shared" si="66"/>
        <v>0</v>
      </c>
      <c r="P1218" s="316" t="s">
        <v>1403</v>
      </c>
      <c r="Q1218" s="196"/>
    </row>
    <row r="1219" spans="1:56" s="89" customFormat="1" ht="17.25" customHeight="1" x14ac:dyDescent="0.25">
      <c r="A1219" s="100" t="s">
        <v>985</v>
      </c>
      <c r="B1219" s="120" t="s">
        <v>1405</v>
      </c>
      <c r="C1219" s="102" t="s">
        <v>3545</v>
      </c>
      <c r="D1219" s="409">
        <v>13</v>
      </c>
      <c r="E1219" s="103"/>
      <c r="F1219" s="410">
        <v>8</v>
      </c>
      <c r="G1219" s="411">
        <v>218</v>
      </c>
      <c r="H1219" s="103"/>
      <c r="I1219" s="104">
        <f t="shared" si="65"/>
        <v>231</v>
      </c>
      <c r="J1219" s="103"/>
      <c r="K1219" s="342">
        <v>0</v>
      </c>
      <c r="L1219" s="103"/>
      <c r="M1219" s="177">
        <f t="shared" si="64"/>
        <v>231</v>
      </c>
      <c r="N1219" s="105"/>
      <c r="O1219" s="106">
        <f t="shared" si="66"/>
        <v>0</v>
      </c>
      <c r="P1219" s="120" t="s">
        <v>1405</v>
      </c>
      <c r="Q1219" s="205"/>
    </row>
    <row r="1220" spans="1:56" s="107" customFormat="1" ht="17.25" customHeight="1" x14ac:dyDescent="0.25">
      <c r="A1220" s="129" t="s">
        <v>985</v>
      </c>
      <c r="B1220" s="130" t="s">
        <v>1406</v>
      </c>
      <c r="C1220" s="125" t="s">
        <v>1407</v>
      </c>
      <c r="D1220" s="437">
        <v>0</v>
      </c>
      <c r="E1220" s="127"/>
      <c r="F1220" s="438">
        <v>0</v>
      </c>
      <c r="G1220" s="439">
        <v>0</v>
      </c>
      <c r="H1220" s="127"/>
      <c r="I1220" s="183">
        <f t="shared" si="65"/>
        <v>0</v>
      </c>
      <c r="J1220" s="127"/>
      <c r="K1220" s="374">
        <v>0</v>
      </c>
      <c r="L1220" s="127"/>
      <c r="M1220" s="132">
        <f t="shared" si="64"/>
        <v>0</v>
      </c>
      <c r="N1220" s="93"/>
      <c r="O1220" s="184">
        <f t="shared" si="66"/>
        <v>0</v>
      </c>
      <c r="P1220" s="318" t="s">
        <v>1406</v>
      </c>
      <c r="Q1220" s="196"/>
    </row>
    <row r="1221" spans="1:56" s="308" customFormat="1" ht="17.25" customHeight="1" x14ac:dyDescent="0.25">
      <c r="A1221" s="95" t="s">
        <v>985</v>
      </c>
      <c r="B1221" s="119" t="s">
        <v>1408</v>
      </c>
      <c r="C1221" s="96" t="s">
        <v>3546</v>
      </c>
      <c r="D1221" s="429">
        <v>0</v>
      </c>
      <c r="E1221" s="97"/>
      <c r="F1221" s="426">
        <v>0</v>
      </c>
      <c r="G1221" s="427">
        <v>0</v>
      </c>
      <c r="H1221" s="97"/>
      <c r="I1221" s="183">
        <f t="shared" si="65"/>
        <v>0</v>
      </c>
      <c r="J1221" s="97"/>
      <c r="K1221" s="356">
        <v>0</v>
      </c>
      <c r="L1221" s="97"/>
      <c r="M1221" s="132">
        <f t="shared" si="64"/>
        <v>0</v>
      </c>
      <c r="N1221" s="93"/>
      <c r="O1221" s="99">
        <f t="shared" si="66"/>
        <v>0</v>
      </c>
      <c r="P1221" s="316" t="s">
        <v>1409</v>
      </c>
      <c r="Q1221" s="196"/>
      <c r="R1221" s="175"/>
      <c r="S1221" s="175"/>
      <c r="T1221" s="175"/>
      <c r="U1221" s="175"/>
      <c r="V1221" s="175"/>
      <c r="W1221" s="175"/>
      <c r="X1221" s="175"/>
      <c r="Y1221" s="175"/>
      <c r="Z1221" s="175"/>
      <c r="AA1221" s="175"/>
      <c r="AB1221" s="175"/>
      <c r="AC1221" s="175"/>
      <c r="AD1221" s="175"/>
      <c r="AE1221" s="175"/>
      <c r="AF1221" s="175"/>
      <c r="AG1221" s="175"/>
      <c r="AH1221" s="175"/>
      <c r="AI1221" s="175"/>
      <c r="AJ1221" s="175"/>
      <c r="AK1221" s="175"/>
      <c r="AL1221" s="175"/>
      <c r="AM1221" s="175"/>
      <c r="AN1221" s="175"/>
      <c r="AO1221" s="175"/>
      <c r="AP1221" s="175"/>
      <c r="AQ1221" s="175"/>
      <c r="AR1221" s="175"/>
      <c r="AS1221" s="175"/>
      <c r="AT1221" s="175"/>
      <c r="AU1221" s="175"/>
      <c r="AV1221" s="175"/>
      <c r="AW1221" s="175"/>
      <c r="AX1221" s="175"/>
      <c r="AY1221" s="175"/>
      <c r="AZ1221" s="175"/>
      <c r="BA1221" s="175"/>
      <c r="BB1221" s="175"/>
      <c r="BC1221" s="175"/>
      <c r="BD1221" s="175"/>
    </row>
    <row r="1222" spans="1:56" s="309" customFormat="1" ht="17.25" customHeight="1" thickBot="1" x14ac:dyDescent="0.3">
      <c r="A1222" s="164" t="s">
        <v>985</v>
      </c>
      <c r="B1222" s="165" t="s">
        <v>1410</v>
      </c>
      <c r="C1222" s="166" t="s">
        <v>3547</v>
      </c>
      <c r="D1222" s="440">
        <v>77</v>
      </c>
      <c r="E1222" s="167"/>
      <c r="F1222" s="441">
        <v>8</v>
      </c>
      <c r="G1222" s="442">
        <v>34</v>
      </c>
      <c r="H1222" s="167"/>
      <c r="I1222" s="168">
        <f t="shared" si="65"/>
        <v>111</v>
      </c>
      <c r="J1222" s="167"/>
      <c r="K1222" s="394">
        <v>1</v>
      </c>
      <c r="L1222" s="167"/>
      <c r="M1222" s="168">
        <f t="shared" si="64"/>
        <v>112</v>
      </c>
      <c r="N1222" s="167"/>
      <c r="O1222" s="169">
        <f t="shared" si="66"/>
        <v>0</v>
      </c>
      <c r="P1222" s="323" t="s">
        <v>1411</v>
      </c>
      <c r="Q1222" s="205"/>
      <c r="R1222" s="162"/>
      <c r="S1222" s="162"/>
      <c r="T1222" s="162"/>
      <c r="U1222" s="162"/>
      <c r="V1222" s="162"/>
      <c r="W1222" s="162"/>
      <c r="X1222" s="162"/>
      <c r="Y1222" s="162"/>
      <c r="Z1222" s="162"/>
      <c r="AA1222" s="162"/>
      <c r="AB1222" s="162"/>
      <c r="AC1222" s="162"/>
      <c r="AD1222" s="162"/>
      <c r="AE1222" s="162"/>
      <c r="AF1222" s="162"/>
      <c r="AG1222" s="162"/>
      <c r="AH1222" s="162"/>
      <c r="AI1222" s="162"/>
      <c r="AJ1222" s="162"/>
      <c r="AK1222" s="162"/>
      <c r="AL1222" s="162"/>
      <c r="AM1222" s="162"/>
      <c r="AN1222" s="162"/>
      <c r="AO1222" s="162"/>
      <c r="AP1222" s="162"/>
      <c r="AQ1222" s="162"/>
      <c r="AR1222" s="162"/>
      <c r="AS1222" s="162"/>
      <c r="AT1222" s="162"/>
      <c r="AU1222" s="162"/>
      <c r="AV1222" s="162"/>
      <c r="AW1222" s="162"/>
      <c r="AX1222" s="162"/>
      <c r="AY1222" s="162"/>
      <c r="AZ1222" s="162"/>
      <c r="BA1222" s="162"/>
      <c r="BB1222" s="162"/>
      <c r="BC1222" s="162"/>
      <c r="BD1222" s="162"/>
    </row>
    <row r="1223" spans="1:56" s="89" customFormat="1" ht="17.25" customHeight="1" x14ac:dyDescent="0.25">
      <c r="A1223" s="113" t="s">
        <v>1412</v>
      </c>
      <c r="B1223" s="118" t="s">
        <v>1413</v>
      </c>
      <c r="C1223" s="115" t="s">
        <v>1414</v>
      </c>
      <c r="D1223" s="418">
        <v>40</v>
      </c>
      <c r="E1223" s="105"/>
      <c r="F1223" s="419">
        <v>43</v>
      </c>
      <c r="G1223" s="420">
        <v>730</v>
      </c>
      <c r="H1223" s="105"/>
      <c r="I1223" s="104">
        <f t="shared" si="65"/>
        <v>770</v>
      </c>
      <c r="J1223" s="105"/>
      <c r="K1223" s="351">
        <v>30</v>
      </c>
      <c r="L1223" s="105"/>
      <c r="M1223" s="104">
        <f t="shared" si="64"/>
        <v>800</v>
      </c>
      <c r="N1223" s="105"/>
      <c r="O1223" s="116">
        <f t="shared" si="66"/>
        <v>0</v>
      </c>
      <c r="P1223" s="118" t="s">
        <v>1413</v>
      </c>
      <c r="Q1223" s="205"/>
    </row>
    <row r="1224" spans="1:56" s="89" customFormat="1" ht="17.25" customHeight="1" x14ac:dyDescent="0.25">
      <c r="A1224" s="100" t="s">
        <v>1412</v>
      </c>
      <c r="B1224" s="120" t="s">
        <v>1415</v>
      </c>
      <c r="C1224" s="102" t="s">
        <v>1416</v>
      </c>
      <c r="D1224" s="409">
        <v>27</v>
      </c>
      <c r="E1224" s="103"/>
      <c r="F1224" s="410">
        <v>17</v>
      </c>
      <c r="G1224" s="411">
        <v>445</v>
      </c>
      <c r="H1224" s="103"/>
      <c r="I1224" s="104">
        <f t="shared" si="65"/>
        <v>472</v>
      </c>
      <c r="J1224" s="103"/>
      <c r="K1224" s="342">
        <v>33</v>
      </c>
      <c r="L1224" s="103"/>
      <c r="M1224" s="177">
        <f t="shared" si="64"/>
        <v>505</v>
      </c>
      <c r="N1224" s="105"/>
      <c r="O1224" s="106">
        <f t="shared" si="66"/>
        <v>0</v>
      </c>
      <c r="P1224" s="120" t="s">
        <v>1415</v>
      </c>
      <c r="Q1224" s="205"/>
    </row>
    <row r="1225" spans="1:56" s="89" customFormat="1" ht="17.25" customHeight="1" x14ac:dyDescent="0.25">
      <c r="A1225" s="100" t="s">
        <v>1412</v>
      </c>
      <c r="B1225" s="120" t="s">
        <v>1417</v>
      </c>
      <c r="C1225" s="102" t="s">
        <v>3552</v>
      </c>
      <c r="D1225" s="409">
        <v>50</v>
      </c>
      <c r="E1225" s="103"/>
      <c r="F1225" s="410">
        <v>36</v>
      </c>
      <c r="G1225" s="411">
        <v>500</v>
      </c>
      <c r="H1225" s="103"/>
      <c r="I1225" s="104">
        <f t="shared" si="65"/>
        <v>550</v>
      </c>
      <c r="J1225" s="103"/>
      <c r="K1225" s="342">
        <v>4</v>
      </c>
      <c r="L1225" s="103"/>
      <c r="M1225" s="177">
        <f t="shared" si="64"/>
        <v>554</v>
      </c>
      <c r="N1225" s="105"/>
      <c r="O1225" s="151">
        <f t="shared" si="66"/>
        <v>0</v>
      </c>
      <c r="P1225" s="120" t="s">
        <v>1417</v>
      </c>
      <c r="Q1225" s="205"/>
    </row>
    <row r="1226" spans="1:56" s="89" customFormat="1" ht="17.25" customHeight="1" x14ac:dyDescent="0.25">
      <c r="A1226" s="100" t="s">
        <v>1412</v>
      </c>
      <c r="B1226" s="120" t="s">
        <v>1418</v>
      </c>
      <c r="C1226" s="102" t="s">
        <v>1419</v>
      </c>
      <c r="D1226" s="409">
        <v>70</v>
      </c>
      <c r="E1226" s="103"/>
      <c r="F1226" s="410">
        <v>34</v>
      </c>
      <c r="G1226" s="411">
        <v>324</v>
      </c>
      <c r="H1226" s="103"/>
      <c r="I1226" s="104">
        <f t="shared" si="65"/>
        <v>394</v>
      </c>
      <c r="J1226" s="103"/>
      <c r="K1226" s="342">
        <v>5</v>
      </c>
      <c r="L1226" s="103"/>
      <c r="M1226" s="177">
        <f t="shared" si="64"/>
        <v>399</v>
      </c>
      <c r="N1226" s="105"/>
      <c r="O1226" s="106">
        <f t="shared" si="66"/>
        <v>0</v>
      </c>
      <c r="P1226" s="120" t="s">
        <v>1418</v>
      </c>
      <c r="Q1226" s="205"/>
    </row>
    <row r="1227" spans="1:56" s="89" customFormat="1" ht="17.25" customHeight="1" x14ac:dyDescent="0.25">
      <c r="A1227" s="100" t="s">
        <v>1412</v>
      </c>
      <c r="B1227" s="120" t="s">
        <v>1420</v>
      </c>
      <c r="C1227" s="102" t="s">
        <v>1421</v>
      </c>
      <c r="D1227" s="409">
        <v>30</v>
      </c>
      <c r="E1227" s="103"/>
      <c r="F1227" s="410">
        <v>35</v>
      </c>
      <c r="G1227" s="411">
        <v>560</v>
      </c>
      <c r="H1227" s="103"/>
      <c r="I1227" s="104">
        <f t="shared" si="65"/>
        <v>590</v>
      </c>
      <c r="J1227" s="103"/>
      <c r="K1227" s="342">
        <v>20</v>
      </c>
      <c r="L1227" s="103"/>
      <c r="M1227" s="177">
        <f t="shared" si="64"/>
        <v>610</v>
      </c>
      <c r="N1227" s="105"/>
      <c r="O1227" s="106">
        <f t="shared" si="66"/>
        <v>0</v>
      </c>
      <c r="P1227" s="120" t="s">
        <v>1420</v>
      </c>
      <c r="Q1227" s="205"/>
    </row>
    <row r="1228" spans="1:56" s="89" customFormat="1" ht="17.25" customHeight="1" x14ac:dyDescent="0.25">
      <c r="A1228" s="100" t="s">
        <v>1412</v>
      </c>
      <c r="B1228" s="120" t="s">
        <v>1422</v>
      </c>
      <c r="C1228" s="102" t="s">
        <v>1423</v>
      </c>
      <c r="D1228" s="409">
        <v>50</v>
      </c>
      <c r="E1228" s="103"/>
      <c r="F1228" s="410">
        <v>49</v>
      </c>
      <c r="G1228" s="411">
        <v>617</v>
      </c>
      <c r="H1228" s="103"/>
      <c r="I1228" s="104">
        <f t="shared" si="65"/>
        <v>667</v>
      </c>
      <c r="J1228" s="103"/>
      <c r="K1228" s="342">
        <v>12</v>
      </c>
      <c r="L1228" s="103"/>
      <c r="M1228" s="177">
        <f t="shared" si="64"/>
        <v>679</v>
      </c>
      <c r="N1228" s="105"/>
      <c r="O1228" s="106">
        <f t="shared" si="66"/>
        <v>0</v>
      </c>
      <c r="P1228" s="120" t="s">
        <v>1422</v>
      </c>
      <c r="Q1228" s="205"/>
    </row>
    <row r="1229" spans="1:56" s="89" customFormat="1" ht="17.25" customHeight="1" x14ac:dyDescent="0.25">
      <c r="A1229" s="100" t="s">
        <v>1412</v>
      </c>
      <c r="B1229" s="120" t="s">
        <v>1424</v>
      </c>
      <c r="C1229" s="102" t="s">
        <v>3553</v>
      </c>
      <c r="D1229" s="409">
        <v>14</v>
      </c>
      <c r="E1229" s="103"/>
      <c r="F1229" s="410">
        <v>36</v>
      </c>
      <c r="G1229" s="411">
        <v>570</v>
      </c>
      <c r="H1229" s="103"/>
      <c r="I1229" s="104">
        <f t="shared" si="65"/>
        <v>584</v>
      </c>
      <c r="J1229" s="103"/>
      <c r="K1229" s="342">
        <v>4</v>
      </c>
      <c r="L1229" s="103"/>
      <c r="M1229" s="177">
        <f t="shared" si="64"/>
        <v>588</v>
      </c>
      <c r="N1229" s="105"/>
      <c r="O1229" s="106">
        <f t="shared" si="66"/>
        <v>0</v>
      </c>
      <c r="P1229" s="120" t="s">
        <v>1424</v>
      </c>
      <c r="Q1229" s="205"/>
    </row>
    <row r="1230" spans="1:56" s="89" customFormat="1" ht="17.25" customHeight="1" x14ac:dyDescent="0.25">
      <c r="A1230" s="100" t="s">
        <v>1412</v>
      </c>
      <c r="B1230" s="120" t="s">
        <v>1425</v>
      </c>
      <c r="C1230" s="102" t="s">
        <v>1426</v>
      </c>
      <c r="D1230" s="409">
        <v>50</v>
      </c>
      <c r="E1230" s="103"/>
      <c r="F1230" s="410">
        <v>29</v>
      </c>
      <c r="G1230" s="411">
        <v>365</v>
      </c>
      <c r="H1230" s="103"/>
      <c r="I1230" s="104">
        <f t="shared" si="65"/>
        <v>415</v>
      </c>
      <c r="J1230" s="103"/>
      <c r="K1230" s="342">
        <v>10</v>
      </c>
      <c r="L1230" s="103"/>
      <c r="M1230" s="177">
        <f t="shared" ref="M1230:M1293" si="67">SUM(I1230,K1230)</f>
        <v>425</v>
      </c>
      <c r="N1230" s="105"/>
      <c r="O1230" s="106">
        <f t="shared" si="66"/>
        <v>0</v>
      </c>
      <c r="P1230" s="120" t="s">
        <v>1425</v>
      </c>
      <c r="Q1230" s="205"/>
    </row>
    <row r="1231" spans="1:56" s="89" customFormat="1" ht="17.25" customHeight="1" x14ac:dyDescent="0.25">
      <c r="A1231" s="100" t="s">
        <v>1412</v>
      </c>
      <c r="B1231" s="120" t="s">
        <v>1427</v>
      </c>
      <c r="C1231" s="102" t="s">
        <v>1428</v>
      </c>
      <c r="D1231" s="409">
        <v>57</v>
      </c>
      <c r="E1231" s="103"/>
      <c r="F1231" s="410">
        <v>47</v>
      </c>
      <c r="G1231" s="411">
        <v>519</v>
      </c>
      <c r="H1231" s="103"/>
      <c r="I1231" s="104">
        <f t="shared" si="65"/>
        <v>576</v>
      </c>
      <c r="J1231" s="103"/>
      <c r="K1231" s="342">
        <v>10</v>
      </c>
      <c r="L1231" s="103"/>
      <c r="M1231" s="177">
        <f t="shared" si="67"/>
        <v>586</v>
      </c>
      <c r="N1231" s="105"/>
      <c r="O1231" s="106">
        <f t="shared" si="66"/>
        <v>0</v>
      </c>
      <c r="P1231" s="120" t="s">
        <v>1427</v>
      </c>
      <c r="Q1231" s="205"/>
    </row>
    <row r="1232" spans="1:56" s="89" customFormat="1" ht="17.25" customHeight="1" x14ac:dyDescent="0.25">
      <c r="A1232" s="100" t="s">
        <v>1412</v>
      </c>
      <c r="B1232" s="120" t="s">
        <v>1429</v>
      </c>
      <c r="C1232" s="102" t="s">
        <v>3554</v>
      </c>
      <c r="D1232" s="409">
        <v>38</v>
      </c>
      <c r="E1232" s="103"/>
      <c r="F1232" s="410">
        <v>44</v>
      </c>
      <c r="G1232" s="411">
        <v>476</v>
      </c>
      <c r="H1232" s="103"/>
      <c r="I1232" s="104">
        <f t="shared" si="65"/>
        <v>514</v>
      </c>
      <c r="J1232" s="103"/>
      <c r="K1232" s="342">
        <v>3</v>
      </c>
      <c r="L1232" s="103"/>
      <c r="M1232" s="177">
        <f t="shared" si="67"/>
        <v>517</v>
      </c>
      <c r="N1232" s="105"/>
      <c r="O1232" s="106">
        <f t="shared" si="66"/>
        <v>0</v>
      </c>
      <c r="P1232" s="120" t="s">
        <v>1429</v>
      </c>
      <c r="Q1232" s="205"/>
    </row>
    <row r="1233" spans="1:17" s="89" customFormat="1" ht="17.25" customHeight="1" x14ac:dyDescent="0.25">
      <c r="A1233" s="100" t="s">
        <v>1412</v>
      </c>
      <c r="B1233" s="120" t="s">
        <v>1430</v>
      </c>
      <c r="C1233" s="102" t="s">
        <v>1431</v>
      </c>
      <c r="D1233" s="409">
        <v>100</v>
      </c>
      <c r="E1233" s="103"/>
      <c r="F1233" s="410">
        <v>38</v>
      </c>
      <c r="G1233" s="411">
        <v>340</v>
      </c>
      <c r="H1233" s="103"/>
      <c r="I1233" s="104">
        <f t="shared" si="65"/>
        <v>440</v>
      </c>
      <c r="J1233" s="103"/>
      <c r="K1233" s="342">
        <v>7</v>
      </c>
      <c r="L1233" s="103"/>
      <c r="M1233" s="177">
        <f t="shared" si="67"/>
        <v>447</v>
      </c>
      <c r="N1233" s="105"/>
      <c r="O1233" s="106">
        <f t="shared" si="66"/>
        <v>0</v>
      </c>
      <c r="P1233" s="120" t="s">
        <v>1430</v>
      </c>
      <c r="Q1233" s="205"/>
    </row>
    <row r="1234" spans="1:17" s="89" customFormat="1" ht="17.25" customHeight="1" x14ac:dyDescent="0.25">
      <c r="A1234" s="100" t="s">
        <v>1412</v>
      </c>
      <c r="B1234" s="120" t="s">
        <v>1432</v>
      </c>
      <c r="C1234" s="102" t="s">
        <v>1433</v>
      </c>
      <c r="D1234" s="409">
        <v>67</v>
      </c>
      <c r="E1234" s="103"/>
      <c r="F1234" s="410">
        <v>36</v>
      </c>
      <c r="G1234" s="411">
        <v>449</v>
      </c>
      <c r="H1234" s="103"/>
      <c r="I1234" s="104">
        <f t="shared" si="65"/>
        <v>516</v>
      </c>
      <c r="J1234" s="103"/>
      <c r="K1234" s="342">
        <v>30</v>
      </c>
      <c r="L1234" s="103"/>
      <c r="M1234" s="177">
        <f t="shared" si="67"/>
        <v>546</v>
      </c>
      <c r="N1234" s="105"/>
      <c r="O1234" s="106">
        <f t="shared" si="66"/>
        <v>0</v>
      </c>
      <c r="P1234" s="120" t="s">
        <v>1432</v>
      </c>
      <c r="Q1234" s="205"/>
    </row>
    <row r="1235" spans="1:17" s="89" customFormat="1" ht="17.25" customHeight="1" x14ac:dyDescent="0.25">
      <c r="A1235" s="100" t="s">
        <v>1412</v>
      </c>
      <c r="B1235" s="120" t="s">
        <v>1434</v>
      </c>
      <c r="C1235" s="102" t="s">
        <v>1435</v>
      </c>
      <c r="D1235" s="409">
        <v>125</v>
      </c>
      <c r="E1235" s="103"/>
      <c r="F1235" s="410">
        <v>38</v>
      </c>
      <c r="G1235" s="411">
        <v>367</v>
      </c>
      <c r="H1235" s="103"/>
      <c r="I1235" s="104">
        <f t="shared" si="65"/>
        <v>492</v>
      </c>
      <c r="J1235" s="103"/>
      <c r="K1235" s="342">
        <v>12</v>
      </c>
      <c r="L1235" s="103"/>
      <c r="M1235" s="177">
        <f t="shared" si="67"/>
        <v>504</v>
      </c>
      <c r="N1235" s="105"/>
      <c r="O1235" s="106">
        <f t="shared" si="66"/>
        <v>0</v>
      </c>
      <c r="P1235" s="120" t="s">
        <v>1434</v>
      </c>
      <c r="Q1235" s="205"/>
    </row>
    <row r="1236" spans="1:17" s="89" customFormat="1" ht="17.25" customHeight="1" x14ac:dyDescent="0.25">
      <c r="A1236" s="100" t="s">
        <v>1412</v>
      </c>
      <c r="B1236" s="120" t="s">
        <v>1436</v>
      </c>
      <c r="C1236" s="102" t="s">
        <v>1437</v>
      </c>
      <c r="D1236" s="409">
        <v>1</v>
      </c>
      <c r="E1236" s="103"/>
      <c r="F1236" s="410">
        <v>3</v>
      </c>
      <c r="G1236" s="411">
        <v>389</v>
      </c>
      <c r="H1236" s="103"/>
      <c r="I1236" s="104">
        <f t="shared" si="65"/>
        <v>390</v>
      </c>
      <c r="J1236" s="103"/>
      <c r="K1236" s="342">
        <v>3</v>
      </c>
      <c r="L1236" s="103"/>
      <c r="M1236" s="177">
        <f t="shared" si="67"/>
        <v>393</v>
      </c>
      <c r="N1236" s="105"/>
      <c r="O1236" s="106">
        <f t="shared" si="66"/>
        <v>0</v>
      </c>
      <c r="P1236" s="120" t="s">
        <v>1436</v>
      </c>
      <c r="Q1236" s="205"/>
    </row>
    <row r="1237" spans="1:17" s="89" customFormat="1" ht="17.25" customHeight="1" x14ac:dyDescent="0.25">
      <c r="A1237" s="100" t="s">
        <v>1412</v>
      </c>
      <c r="B1237" s="120" t="s">
        <v>1438</v>
      </c>
      <c r="C1237" s="102" t="s">
        <v>3555</v>
      </c>
      <c r="D1237" s="409">
        <v>95</v>
      </c>
      <c r="E1237" s="103"/>
      <c r="F1237" s="410">
        <v>33</v>
      </c>
      <c r="G1237" s="411">
        <v>440</v>
      </c>
      <c r="H1237" s="103"/>
      <c r="I1237" s="104">
        <f t="shared" ref="I1237:I1303" si="68">SUM(D1237,G1237)</f>
        <v>535</v>
      </c>
      <c r="J1237" s="103"/>
      <c r="K1237" s="342">
        <v>5</v>
      </c>
      <c r="L1237" s="103"/>
      <c r="M1237" s="177">
        <f t="shared" si="67"/>
        <v>540</v>
      </c>
      <c r="N1237" s="105"/>
      <c r="O1237" s="106">
        <f t="shared" si="66"/>
        <v>0</v>
      </c>
      <c r="P1237" s="120" t="s">
        <v>1438</v>
      </c>
      <c r="Q1237" s="205"/>
    </row>
    <row r="1238" spans="1:17" s="89" customFormat="1" ht="17.25" customHeight="1" x14ac:dyDescent="0.25">
      <c r="A1238" s="100" t="s">
        <v>1412</v>
      </c>
      <c r="B1238" s="120" t="s">
        <v>1439</v>
      </c>
      <c r="C1238" s="102" t="s">
        <v>1440</v>
      </c>
      <c r="D1238" s="409">
        <v>29</v>
      </c>
      <c r="E1238" s="103"/>
      <c r="F1238" s="410">
        <v>7</v>
      </c>
      <c r="G1238" s="411">
        <v>312</v>
      </c>
      <c r="H1238" s="103"/>
      <c r="I1238" s="104">
        <f t="shared" si="68"/>
        <v>341</v>
      </c>
      <c r="J1238" s="103"/>
      <c r="K1238" s="342">
        <v>16</v>
      </c>
      <c r="L1238" s="103"/>
      <c r="M1238" s="177">
        <f t="shared" si="67"/>
        <v>357</v>
      </c>
      <c r="N1238" s="105"/>
      <c r="O1238" s="106">
        <f t="shared" si="66"/>
        <v>0</v>
      </c>
      <c r="P1238" s="120" t="s">
        <v>1439</v>
      </c>
      <c r="Q1238" s="205"/>
    </row>
    <row r="1239" spans="1:17" s="89" customFormat="1" ht="17.25" customHeight="1" x14ac:dyDescent="0.25">
      <c r="A1239" s="100" t="s">
        <v>1412</v>
      </c>
      <c r="B1239" s="120" t="s">
        <v>1441</v>
      </c>
      <c r="C1239" s="102" t="s">
        <v>1442</v>
      </c>
      <c r="D1239" s="409">
        <v>72</v>
      </c>
      <c r="E1239" s="103"/>
      <c r="F1239" s="410">
        <v>36</v>
      </c>
      <c r="G1239" s="411">
        <v>321</v>
      </c>
      <c r="H1239" s="103"/>
      <c r="I1239" s="104">
        <f t="shared" si="68"/>
        <v>393</v>
      </c>
      <c r="J1239" s="103"/>
      <c r="K1239" s="342">
        <v>12</v>
      </c>
      <c r="L1239" s="103"/>
      <c r="M1239" s="177">
        <f t="shared" si="67"/>
        <v>405</v>
      </c>
      <c r="N1239" s="105"/>
      <c r="O1239" s="106">
        <f t="shared" si="66"/>
        <v>0</v>
      </c>
      <c r="P1239" s="120" t="s">
        <v>1441</v>
      </c>
      <c r="Q1239" s="205"/>
    </row>
    <row r="1240" spans="1:17" s="89" customFormat="1" ht="17.25" customHeight="1" x14ac:dyDescent="0.25">
      <c r="A1240" s="100" t="s">
        <v>1412</v>
      </c>
      <c r="B1240" s="120" t="s">
        <v>1443</v>
      </c>
      <c r="C1240" s="102" t="s">
        <v>1444</v>
      </c>
      <c r="D1240" s="409">
        <v>80</v>
      </c>
      <c r="E1240" s="103"/>
      <c r="F1240" s="410">
        <v>26</v>
      </c>
      <c r="G1240" s="411">
        <v>268</v>
      </c>
      <c r="H1240" s="103"/>
      <c r="I1240" s="104">
        <f t="shared" si="68"/>
        <v>348</v>
      </c>
      <c r="J1240" s="103"/>
      <c r="K1240" s="342">
        <v>3</v>
      </c>
      <c r="L1240" s="103"/>
      <c r="M1240" s="177">
        <f t="shared" si="67"/>
        <v>351</v>
      </c>
      <c r="N1240" s="105"/>
      <c r="O1240" s="106">
        <f t="shared" si="66"/>
        <v>0</v>
      </c>
      <c r="P1240" s="120" t="s">
        <v>1443</v>
      </c>
      <c r="Q1240" s="205"/>
    </row>
    <row r="1241" spans="1:17" s="89" customFormat="1" ht="17.25" customHeight="1" x14ac:dyDescent="0.25">
      <c r="A1241" s="100" t="s">
        <v>1412</v>
      </c>
      <c r="B1241" s="120" t="s">
        <v>1445</v>
      </c>
      <c r="C1241" s="102" t="s">
        <v>3556</v>
      </c>
      <c r="D1241" s="409">
        <v>128</v>
      </c>
      <c r="E1241" s="103"/>
      <c r="F1241" s="410">
        <v>13</v>
      </c>
      <c r="G1241" s="411">
        <v>79</v>
      </c>
      <c r="H1241" s="103"/>
      <c r="I1241" s="104">
        <f t="shared" si="68"/>
        <v>207</v>
      </c>
      <c r="J1241" s="103"/>
      <c r="K1241" s="342">
        <v>5</v>
      </c>
      <c r="L1241" s="103"/>
      <c r="M1241" s="177">
        <f t="shared" si="67"/>
        <v>212</v>
      </c>
      <c r="N1241" s="105"/>
      <c r="O1241" s="106">
        <f t="shared" si="66"/>
        <v>0</v>
      </c>
      <c r="P1241" s="120" t="s">
        <v>1445</v>
      </c>
      <c r="Q1241" s="205"/>
    </row>
    <row r="1242" spans="1:17" s="89" customFormat="1" ht="17.25" customHeight="1" x14ac:dyDescent="0.25">
      <c r="A1242" s="100" t="s">
        <v>1412</v>
      </c>
      <c r="B1242" s="120" t="s">
        <v>1446</v>
      </c>
      <c r="C1242" s="102" t="s">
        <v>3557</v>
      </c>
      <c r="D1242" s="409">
        <v>80</v>
      </c>
      <c r="E1242" s="103"/>
      <c r="F1242" s="410">
        <v>55</v>
      </c>
      <c r="G1242" s="411">
        <v>350</v>
      </c>
      <c r="H1242" s="103"/>
      <c r="I1242" s="104">
        <f t="shared" si="68"/>
        <v>430</v>
      </c>
      <c r="J1242" s="103"/>
      <c r="K1242" s="342">
        <v>15</v>
      </c>
      <c r="L1242" s="103"/>
      <c r="M1242" s="177">
        <f t="shared" si="67"/>
        <v>445</v>
      </c>
      <c r="N1242" s="105"/>
      <c r="O1242" s="106">
        <f t="shared" si="66"/>
        <v>0</v>
      </c>
      <c r="P1242" s="120" t="s">
        <v>1446</v>
      </c>
      <c r="Q1242" s="205"/>
    </row>
    <row r="1243" spans="1:17" s="89" customFormat="1" ht="17.25" customHeight="1" x14ac:dyDescent="0.25">
      <c r="A1243" s="108" t="s">
        <v>1412</v>
      </c>
      <c r="B1243" s="122" t="s">
        <v>1447</v>
      </c>
      <c r="C1243" s="109" t="s">
        <v>3558</v>
      </c>
      <c r="D1243" s="415">
        <v>119</v>
      </c>
      <c r="E1243" s="110"/>
      <c r="F1243" s="416">
        <v>27</v>
      </c>
      <c r="G1243" s="417">
        <v>146</v>
      </c>
      <c r="H1243" s="110"/>
      <c r="I1243" s="111">
        <f t="shared" si="68"/>
        <v>265</v>
      </c>
      <c r="J1243" s="110"/>
      <c r="K1243" s="347">
        <v>28</v>
      </c>
      <c r="L1243" s="110"/>
      <c r="M1243" s="111">
        <f t="shared" si="67"/>
        <v>293</v>
      </c>
      <c r="N1243" s="110"/>
      <c r="O1243" s="112">
        <f t="shared" si="66"/>
        <v>0</v>
      </c>
      <c r="P1243" s="122" t="s">
        <v>1447</v>
      </c>
      <c r="Q1243" s="205"/>
    </row>
    <row r="1244" spans="1:17" s="89" customFormat="1" ht="17.25" customHeight="1" x14ac:dyDescent="0.25">
      <c r="A1244" s="113" t="s">
        <v>1412</v>
      </c>
      <c r="B1244" s="118" t="s">
        <v>1448</v>
      </c>
      <c r="C1244" s="115" t="s">
        <v>1449</v>
      </c>
      <c r="D1244" s="418">
        <v>20</v>
      </c>
      <c r="E1244" s="105"/>
      <c r="F1244" s="419">
        <v>24</v>
      </c>
      <c r="G1244" s="420">
        <v>300</v>
      </c>
      <c r="H1244" s="105"/>
      <c r="I1244" s="104">
        <f t="shared" si="68"/>
        <v>320</v>
      </c>
      <c r="J1244" s="105"/>
      <c r="K1244" s="351">
        <v>6</v>
      </c>
      <c r="L1244" s="105"/>
      <c r="M1244" s="104">
        <f t="shared" si="67"/>
        <v>326</v>
      </c>
      <c r="N1244" s="105"/>
      <c r="O1244" s="116">
        <f t="shared" si="66"/>
        <v>0</v>
      </c>
      <c r="P1244" s="118" t="s">
        <v>1448</v>
      </c>
      <c r="Q1244" s="205"/>
    </row>
    <row r="1245" spans="1:17" s="89" customFormat="1" ht="17.25" customHeight="1" x14ac:dyDescent="0.25">
      <c r="A1245" s="100" t="s">
        <v>1412</v>
      </c>
      <c r="B1245" s="120" t="s">
        <v>1450</v>
      </c>
      <c r="C1245" s="102" t="s">
        <v>1451</v>
      </c>
      <c r="D1245" s="409">
        <v>64</v>
      </c>
      <c r="E1245" s="103"/>
      <c r="F1245" s="410">
        <v>67</v>
      </c>
      <c r="G1245" s="411">
        <v>630</v>
      </c>
      <c r="H1245" s="103"/>
      <c r="I1245" s="104">
        <f t="shared" si="68"/>
        <v>694</v>
      </c>
      <c r="J1245" s="103"/>
      <c r="K1245" s="342">
        <v>14</v>
      </c>
      <c r="L1245" s="103"/>
      <c r="M1245" s="177">
        <f t="shared" si="67"/>
        <v>708</v>
      </c>
      <c r="N1245" s="105"/>
      <c r="O1245" s="106">
        <f t="shared" si="66"/>
        <v>0</v>
      </c>
      <c r="P1245" s="120" t="s">
        <v>1450</v>
      </c>
      <c r="Q1245" s="205"/>
    </row>
    <row r="1246" spans="1:17" s="89" customFormat="1" ht="17.25" customHeight="1" x14ac:dyDescent="0.25">
      <c r="A1246" s="100" t="s">
        <v>1412</v>
      </c>
      <c r="B1246" s="120" t="s">
        <v>1452</v>
      </c>
      <c r="C1246" s="102" t="s">
        <v>3559</v>
      </c>
      <c r="D1246" s="409">
        <v>131</v>
      </c>
      <c r="E1246" s="103"/>
      <c r="F1246" s="410">
        <v>23</v>
      </c>
      <c r="G1246" s="411">
        <v>470</v>
      </c>
      <c r="H1246" s="103"/>
      <c r="I1246" s="104">
        <f t="shared" si="68"/>
        <v>601</v>
      </c>
      <c r="J1246" s="103"/>
      <c r="K1246" s="342">
        <v>15</v>
      </c>
      <c r="L1246" s="103"/>
      <c r="M1246" s="177">
        <f t="shared" si="67"/>
        <v>616</v>
      </c>
      <c r="N1246" s="105"/>
      <c r="O1246" s="106">
        <f t="shared" si="66"/>
        <v>0</v>
      </c>
      <c r="P1246" s="120" t="s">
        <v>1452</v>
      </c>
      <c r="Q1246" s="205"/>
    </row>
    <row r="1247" spans="1:17" s="89" customFormat="1" ht="17.25" customHeight="1" x14ac:dyDescent="0.25">
      <c r="A1247" s="100" t="s">
        <v>1412</v>
      </c>
      <c r="B1247" s="120" t="s">
        <v>1453</v>
      </c>
      <c r="C1247" s="102" t="s">
        <v>1454</v>
      </c>
      <c r="D1247" s="409">
        <v>98</v>
      </c>
      <c r="E1247" s="103"/>
      <c r="F1247" s="410">
        <v>51</v>
      </c>
      <c r="G1247" s="411">
        <v>476</v>
      </c>
      <c r="H1247" s="103"/>
      <c r="I1247" s="104">
        <f t="shared" si="68"/>
        <v>574</v>
      </c>
      <c r="J1247" s="103"/>
      <c r="K1247" s="342">
        <v>12</v>
      </c>
      <c r="L1247" s="103"/>
      <c r="M1247" s="177">
        <f t="shared" si="67"/>
        <v>586</v>
      </c>
      <c r="N1247" s="105"/>
      <c r="O1247" s="106">
        <f t="shared" si="66"/>
        <v>0</v>
      </c>
      <c r="P1247" s="120" t="s">
        <v>1453</v>
      </c>
      <c r="Q1247" s="205"/>
    </row>
    <row r="1248" spans="1:17" s="89" customFormat="1" ht="17.25" customHeight="1" x14ac:dyDescent="0.25">
      <c r="A1248" s="100" t="s">
        <v>1412</v>
      </c>
      <c r="B1248" s="120" t="s">
        <v>1455</v>
      </c>
      <c r="C1248" s="102" t="s">
        <v>1456</v>
      </c>
      <c r="D1248" s="409">
        <v>50</v>
      </c>
      <c r="E1248" s="103"/>
      <c r="F1248" s="410">
        <v>61</v>
      </c>
      <c r="G1248" s="411">
        <v>666</v>
      </c>
      <c r="H1248" s="103"/>
      <c r="I1248" s="104">
        <f t="shared" si="68"/>
        <v>716</v>
      </c>
      <c r="J1248" s="103"/>
      <c r="K1248" s="342">
        <v>46</v>
      </c>
      <c r="L1248" s="103"/>
      <c r="M1248" s="177">
        <f t="shared" si="67"/>
        <v>762</v>
      </c>
      <c r="N1248" s="105"/>
      <c r="O1248" s="151">
        <f t="shared" si="66"/>
        <v>0</v>
      </c>
      <c r="P1248" s="120" t="s">
        <v>1455</v>
      </c>
      <c r="Q1248" s="205"/>
    </row>
    <row r="1249" spans="1:17" s="89" customFormat="1" ht="17.25" customHeight="1" x14ac:dyDescent="0.25">
      <c r="A1249" s="100" t="s">
        <v>1412</v>
      </c>
      <c r="B1249" s="120" t="s">
        <v>1457</v>
      </c>
      <c r="C1249" s="102" t="s">
        <v>1458</v>
      </c>
      <c r="D1249" s="409">
        <v>31</v>
      </c>
      <c r="E1249" s="103"/>
      <c r="F1249" s="410">
        <v>46</v>
      </c>
      <c r="G1249" s="411">
        <v>620</v>
      </c>
      <c r="H1249" s="103"/>
      <c r="I1249" s="104">
        <f t="shared" si="68"/>
        <v>651</v>
      </c>
      <c r="J1249" s="103"/>
      <c r="K1249" s="342">
        <v>31</v>
      </c>
      <c r="L1249" s="103"/>
      <c r="M1249" s="177">
        <f t="shared" si="67"/>
        <v>682</v>
      </c>
      <c r="N1249" s="105"/>
      <c r="O1249" s="106">
        <f t="shared" si="66"/>
        <v>0</v>
      </c>
      <c r="P1249" s="120" t="s">
        <v>1457</v>
      </c>
      <c r="Q1249" s="205"/>
    </row>
    <row r="1250" spans="1:17" s="89" customFormat="1" ht="17.25" customHeight="1" x14ac:dyDescent="0.25">
      <c r="A1250" s="100" t="s">
        <v>1412</v>
      </c>
      <c r="B1250" s="120" t="s">
        <v>1459</v>
      </c>
      <c r="C1250" s="102" t="s">
        <v>3560</v>
      </c>
      <c r="D1250" s="409">
        <v>43</v>
      </c>
      <c r="E1250" s="103"/>
      <c r="F1250" s="410">
        <v>51</v>
      </c>
      <c r="G1250" s="411">
        <v>676</v>
      </c>
      <c r="H1250" s="103"/>
      <c r="I1250" s="104">
        <f t="shared" si="68"/>
        <v>719</v>
      </c>
      <c r="J1250" s="103"/>
      <c r="K1250" s="342">
        <v>36</v>
      </c>
      <c r="L1250" s="103"/>
      <c r="M1250" s="177">
        <f t="shared" si="67"/>
        <v>755</v>
      </c>
      <c r="N1250" s="105"/>
      <c r="O1250" s="106">
        <f t="shared" si="66"/>
        <v>0</v>
      </c>
      <c r="P1250" s="120" t="s">
        <v>1459</v>
      </c>
      <c r="Q1250" s="205"/>
    </row>
    <row r="1251" spans="1:17" s="89" customFormat="1" ht="17.25" customHeight="1" x14ac:dyDescent="0.25">
      <c r="A1251" s="100" t="s">
        <v>1412</v>
      </c>
      <c r="B1251" s="120" t="s">
        <v>1460</v>
      </c>
      <c r="C1251" s="102" t="s">
        <v>1461</v>
      </c>
      <c r="D1251" s="409">
        <v>37</v>
      </c>
      <c r="E1251" s="103"/>
      <c r="F1251" s="410">
        <v>47</v>
      </c>
      <c r="G1251" s="411">
        <v>555</v>
      </c>
      <c r="H1251" s="103"/>
      <c r="I1251" s="104">
        <f t="shared" si="68"/>
        <v>592</v>
      </c>
      <c r="J1251" s="103"/>
      <c r="K1251" s="342">
        <v>20</v>
      </c>
      <c r="L1251" s="103"/>
      <c r="M1251" s="177">
        <f t="shared" si="67"/>
        <v>612</v>
      </c>
      <c r="N1251" s="105"/>
      <c r="O1251" s="106">
        <f t="shared" si="66"/>
        <v>0</v>
      </c>
      <c r="P1251" s="120" t="s">
        <v>1460</v>
      </c>
      <c r="Q1251" s="205"/>
    </row>
    <row r="1252" spans="1:17" s="89" customFormat="1" ht="17.25" customHeight="1" x14ac:dyDescent="0.25">
      <c r="A1252" s="100" t="s">
        <v>1412</v>
      </c>
      <c r="B1252" s="120" t="s">
        <v>1462</v>
      </c>
      <c r="C1252" s="102" t="s">
        <v>1463</v>
      </c>
      <c r="D1252" s="409">
        <v>30</v>
      </c>
      <c r="E1252" s="103"/>
      <c r="F1252" s="410">
        <v>30</v>
      </c>
      <c r="G1252" s="411">
        <v>305</v>
      </c>
      <c r="H1252" s="103"/>
      <c r="I1252" s="104">
        <f t="shared" si="68"/>
        <v>335</v>
      </c>
      <c r="J1252" s="103"/>
      <c r="K1252" s="342">
        <v>24</v>
      </c>
      <c r="L1252" s="103"/>
      <c r="M1252" s="177">
        <f t="shared" si="67"/>
        <v>359</v>
      </c>
      <c r="N1252" s="105"/>
      <c r="O1252" s="106">
        <f t="shared" si="66"/>
        <v>0</v>
      </c>
      <c r="P1252" s="120" t="s">
        <v>1462</v>
      </c>
      <c r="Q1252" s="205"/>
    </row>
    <row r="1253" spans="1:17" s="89" customFormat="1" ht="17.25" customHeight="1" x14ac:dyDescent="0.25">
      <c r="A1253" s="100" t="s">
        <v>1412</v>
      </c>
      <c r="B1253" s="120" t="s">
        <v>1464</v>
      </c>
      <c r="C1253" s="102" t="s">
        <v>3561</v>
      </c>
      <c r="D1253" s="409">
        <v>20</v>
      </c>
      <c r="E1253" s="103"/>
      <c r="F1253" s="410">
        <v>32</v>
      </c>
      <c r="G1253" s="411">
        <v>379</v>
      </c>
      <c r="H1253" s="103"/>
      <c r="I1253" s="104">
        <f t="shared" si="68"/>
        <v>399</v>
      </c>
      <c r="J1253" s="103"/>
      <c r="K1253" s="342">
        <v>54</v>
      </c>
      <c r="L1253" s="103"/>
      <c r="M1253" s="177">
        <f t="shared" si="67"/>
        <v>453</v>
      </c>
      <c r="N1253" s="105"/>
      <c r="O1253" s="106">
        <f t="shared" si="66"/>
        <v>0</v>
      </c>
      <c r="P1253" s="120" t="s">
        <v>1464</v>
      </c>
      <c r="Q1253" s="205"/>
    </row>
    <row r="1254" spans="1:17" s="89" customFormat="1" ht="17.25" customHeight="1" x14ac:dyDescent="0.25">
      <c r="A1254" s="100" t="s">
        <v>1412</v>
      </c>
      <c r="B1254" s="120" t="s">
        <v>1465</v>
      </c>
      <c r="C1254" s="102" t="s">
        <v>3562</v>
      </c>
      <c r="D1254" s="409">
        <v>45</v>
      </c>
      <c r="E1254" s="103"/>
      <c r="F1254" s="410">
        <v>39</v>
      </c>
      <c r="G1254" s="411">
        <v>425</v>
      </c>
      <c r="H1254" s="103"/>
      <c r="I1254" s="104">
        <f t="shared" si="68"/>
        <v>470</v>
      </c>
      <c r="J1254" s="103"/>
      <c r="K1254" s="342">
        <v>46</v>
      </c>
      <c r="L1254" s="103"/>
      <c r="M1254" s="177">
        <f t="shared" si="67"/>
        <v>516</v>
      </c>
      <c r="N1254" s="105"/>
      <c r="O1254" s="106">
        <f t="shared" si="66"/>
        <v>0</v>
      </c>
      <c r="P1254" s="120" t="s">
        <v>1465</v>
      </c>
      <c r="Q1254" s="205"/>
    </row>
    <row r="1255" spans="1:17" s="89" customFormat="1" ht="17.25" customHeight="1" x14ac:dyDescent="0.25">
      <c r="A1255" s="100" t="s">
        <v>1412</v>
      </c>
      <c r="B1255" s="120" t="s">
        <v>1466</v>
      </c>
      <c r="C1255" s="102" t="s">
        <v>1467</v>
      </c>
      <c r="D1255" s="409">
        <v>5</v>
      </c>
      <c r="E1255" s="103"/>
      <c r="F1255" s="410">
        <v>15</v>
      </c>
      <c r="G1255" s="411">
        <v>642</v>
      </c>
      <c r="H1255" s="103"/>
      <c r="I1255" s="104">
        <f t="shared" si="68"/>
        <v>647</v>
      </c>
      <c r="J1255" s="103"/>
      <c r="K1255" s="342">
        <v>6</v>
      </c>
      <c r="L1255" s="103"/>
      <c r="M1255" s="177">
        <f t="shared" si="67"/>
        <v>653</v>
      </c>
      <c r="N1255" s="105"/>
      <c r="O1255" s="106">
        <f t="shared" si="66"/>
        <v>0</v>
      </c>
      <c r="P1255" s="120" t="s">
        <v>1466</v>
      </c>
      <c r="Q1255" s="205"/>
    </row>
    <row r="1256" spans="1:17" s="89" customFormat="1" ht="17.25" customHeight="1" x14ac:dyDescent="0.25">
      <c r="A1256" s="100" t="s">
        <v>1412</v>
      </c>
      <c r="B1256" s="120" t="s">
        <v>1468</v>
      </c>
      <c r="C1256" s="102" t="s">
        <v>1469</v>
      </c>
      <c r="D1256" s="409">
        <v>65</v>
      </c>
      <c r="E1256" s="103"/>
      <c r="F1256" s="410">
        <v>31</v>
      </c>
      <c r="G1256" s="411">
        <v>320</v>
      </c>
      <c r="H1256" s="103"/>
      <c r="I1256" s="104">
        <f t="shared" si="68"/>
        <v>385</v>
      </c>
      <c r="J1256" s="103"/>
      <c r="K1256" s="342">
        <v>12</v>
      </c>
      <c r="L1256" s="103"/>
      <c r="M1256" s="177">
        <f t="shared" si="67"/>
        <v>397</v>
      </c>
      <c r="N1256" s="105"/>
      <c r="O1256" s="106">
        <f t="shared" si="66"/>
        <v>0</v>
      </c>
      <c r="P1256" s="120" t="s">
        <v>1468</v>
      </c>
      <c r="Q1256" s="205"/>
    </row>
    <row r="1257" spans="1:17" s="89" customFormat="1" ht="17.25" customHeight="1" x14ac:dyDescent="0.25">
      <c r="A1257" s="100" t="s">
        <v>1412</v>
      </c>
      <c r="B1257" s="120" t="s">
        <v>1470</v>
      </c>
      <c r="C1257" s="102" t="s">
        <v>1471</v>
      </c>
      <c r="D1257" s="409">
        <v>77</v>
      </c>
      <c r="E1257" s="103"/>
      <c r="F1257" s="410">
        <v>40</v>
      </c>
      <c r="G1257" s="411">
        <v>398</v>
      </c>
      <c r="H1257" s="103"/>
      <c r="I1257" s="104">
        <f t="shared" si="68"/>
        <v>475</v>
      </c>
      <c r="J1257" s="103"/>
      <c r="K1257" s="342">
        <v>5</v>
      </c>
      <c r="L1257" s="103"/>
      <c r="M1257" s="177">
        <f t="shared" si="67"/>
        <v>480</v>
      </c>
      <c r="N1257" s="105"/>
      <c r="O1257" s="106">
        <f t="shared" si="66"/>
        <v>0</v>
      </c>
      <c r="P1257" s="120" t="s">
        <v>1470</v>
      </c>
      <c r="Q1257" s="205"/>
    </row>
    <row r="1258" spans="1:17" s="89" customFormat="1" ht="17.25" customHeight="1" x14ac:dyDescent="0.25">
      <c r="A1258" s="100" t="s">
        <v>1412</v>
      </c>
      <c r="B1258" s="120" t="s">
        <v>1472</v>
      </c>
      <c r="C1258" s="102" t="s">
        <v>1473</v>
      </c>
      <c r="D1258" s="409">
        <v>44</v>
      </c>
      <c r="E1258" s="103"/>
      <c r="F1258" s="410">
        <v>12</v>
      </c>
      <c r="G1258" s="411">
        <v>120</v>
      </c>
      <c r="H1258" s="103"/>
      <c r="I1258" s="104">
        <f t="shared" si="68"/>
        <v>164</v>
      </c>
      <c r="J1258" s="103"/>
      <c r="K1258" s="342">
        <v>1</v>
      </c>
      <c r="L1258" s="103"/>
      <c r="M1258" s="177">
        <f t="shared" si="67"/>
        <v>165</v>
      </c>
      <c r="N1258" s="105"/>
      <c r="O1258" s="106">
        <f t="shared" si="66"/>
        <v>0</v>
      </c>
      <c r="P1258" s="120" t="s">
        <v>1472</v>
      </c>
      <c r="Q1258" s="205"/>
    </row>
    <row r="1259" spans="1:17" s="89" customFormat="1" ht="17.25" customHeight="1" x14ac:dyDescent="0.25">
      <c r="A1259" s="100" t="s">
        <v>1412</v>
      </c>
      <c r="B1259" s="120" t="s">
        <v>1474</v>
      </c>
      <c r="C1259" s="102" t="s">
        <v>3563</v>
      </c>
      <c r="D1259" s="409">
        <v>74</v>
      </c>
      <c r="E1259" s="103"/>
      <c r="F1259" s="410">
        <v>18</v>
      </c>
      <c r="G1259" s="411">
        <v>270</v>
      </c>
      <c r="H1259" s="103"/>
      <c r="I1259" s="104">
        <f t="shared" si="68"/>
        <v>344</v>
      </c>
      <c r="J1259" s="103"/>
      <c r="K1259" s="342">
        <v>47</v>
      </c>
      <c r="L1259" s="103"/>
      <c r="M1259" s="177">
        <f t="shared" si="67"/>
        <v>391</v>
      </c>
      <c r="N1259" s="105"/>
      <c r="O1259" s="106">
        <f t="shared" si="66"/>
        <v>0</v>
      </c>
      <c r="P1259" s="120" t="s">
        <v>1474</v>
      </c>
      <c r="Q1259" s="205"/>
    </row>
    <row r="1260" spans="1:17" s="89" customFormat="1" ht="17.25" customHeight="1" x14ac:dyDescent="0.25">
      <c r="A1260" s="100" t="s">
        <v>1412</v>
      </c>
      <c r="B1260" s="120" t="s">
        <v>1475</v>
      </c>
      <c r="C1260" s="102" t="s">
        <v>1476</v>
      </c>
      <c r="D1260" s="409">
        <v>114</v>
      </c>
      <c r="E1260" s="103"/>
      <c r="F1260" s="410">
        <v>29</v>
      </c>
      <c r="G1260" s="411">
        <v>257</v>
      </c>
      <c r="H1260" s="103"/>
      <c r="I1260" s="104">
        <f t="shared" si="68"/>
        <v>371</v>
      </c>
      <c r="J1260" s="103"/>
      <c r="K1260" s="342">
        <v>22</v>
      </c>
      <c r="L1260" s="103"/>
      <c r="M1260" s="177">
        <f t="shared" si="67"/>
        <v>393</v>
      </c>
      <c r="N1260" s="105"/>
      <c r="O1260" s="106">
        <f t="shared" si="66"/>
        <v>0</v>
      </c>
      <c r="P1260" s="120" t="s">
        <v>1475</v>
      </c>
      <c r="Q1260" s="205"/>
    </row>
    <row r="1261" spans="1:17" s="89" customFormat="1" ht="17.25" customHeight="1" x14ac:dyDescent="0.25">
      <c r="A1261" s="100" t="s">
        <v>1412</v>
      </c>
      <c r="B1261" s="120" t="s">
        <v>1477</v>
      </c>
      <c r="C1261" s="102" t="s">
        <v>1478</v>
      </c>
      <c r="D1261" s="428">
        <v>93</v>
      </c>
      <c r="E1261" s="103"/>
      <c r="F1261" s="410">
        <v>30</v>
      </c>
      <c r="G1261" s="411">
        <v>219</v>
      </c>
      <c r="H1261" s="103"/>
      <c r="I1261" s="104">
        <f t="shared" si="68"/>
        <v>312</v>
      </c>
      <c r="J1261" s="103"/>
      <c r="K1261" s="342">
        <v>11</v>
      </c>
      <c r="L1261" s="103"/>
      <c r="M1261" s="177">
        <f t="shared" si="67"/>
        <v>323</v>
      </c>
      <c r="N1261" s="105"/>
      <c r="O1261" s="106">
        <f t="shared" si="66"/>
        <v>0</v>
      </c>
      <c r="P1261" s="314" t="s">
        <v>1477</v>
      </c>
      <c r="Q1261" s="205"/>
    </row>
    <row r="1262" spans="1:17" s="89" customFormat="1" ht="17.25" customHeight="1" x14ac:dyDescent="0.25">
      <c r="A1262" s="100" t="s">
        <v>1412</v>
      </c>
      <c r="B1262" s="120" t="s">
        <v>1479</v>
      </c>
      <c r="C1262" s="102" t="s">
        <v>1480</v>
      </c>
      <c r="D1262" s="409">
        <v>45</v>
      </c>
      <c r="E1262" s="103"/>
      <c r="F1262" s="410">
        <v>22</v>
      </c>
      <c r="G1262" s="411">
        <v>307</v>
      </c>
      <c r="H1262" s="103"/>
      <c r="I1262" s="104">
        <f t="shared" si="68"/>
        <v>352</v>
      </c>
      <c r="J1262" s="103"/>
      <c r="K1262" s="342">
        <v>11</v>
      </c>
      <c r="L1262" s="103"/>
      <c r="M1262" s="177">
        <f t="shared" si="67"/>
        <v>363</v>
      </c>
      <c r="N1262" s="105"/>
      <c r="O1262" s="106">
        <f t="shared" si="66"/>
        <v>0</v>
      </c>
      <c r="P1262" s="120" t="s">
        <v>1479</v>
      </c>
      <c r="Q1262" s="205"/>
    </row>
    <row r="1263" spans="1:17" s="107" customFormat="1" ht="17.25" customHeight="1" x14ac:dyDescent="0.25">
      <c r="A1263" s="95" t="s">
        <v>1412</v>
      </c>
      <c r="B1263" s="119" t="s">
        <v>1481</v>
      </c>
      <c r="C1263" s="96" t="s">
        <v>3564</v>
      </c>
      <c r="D1263" s="425">
        <v>0</v>
      </c>
      <c r="E1263" s="97"/>
      <c r="F1263" s="426">
        <v>0</v>
      </c>
      <c r="G1263" s="427">
        <v>0</v>
      </c>
      <c r="H1263" s="97"/>
      <c r="I1263" s="94">
        <f t="shared" si="68"/>
        <v>0</v>
      </c>
      <c r="J1263" s="97"/>
      <c r="K1263" s="356">
        <v>0</v>
      </c>
      <c r="L1263" s="97"/>
      <c r="M1263" s="132">
        <f t="shared" si="67"/>
        <v>0</v>
      </c>
      <c r="N1263" s="93"/>
      <c r="O1263" s="99">
        <f t="shared" si="66"/>
        <v>0</v>
      </c>
      <c r="P1263" s="316" t="s">
        <v>1481</v>
      </c>
      <c r="Q1263" s="196"/>
    </row>
    <row r="1264" spans="1:17" s="107" customFormat="1" ht="17.25" customHeight="1" x14ac:dyDescent="0.25">
      <c r="A1264" s="95" t="s">
        <v>1412</v>
      </c>
      <c r="B1264" s="119" t="s">
        <v>1482</v>
      </c>
      <c r="C1264" s="96" t="s">
        <v>3565</v>
      </c>
      <c r="D1264" s="425">
        <v>0</v>
      </c>
      <c r="E1264" s="97"/>
      <c r="F1264" s="426">
        <v>0</v>
      </c>
      <c r="G1264" s="427">
        <v>0</v>
      </c>
      <c r="H1264" s="97"/>
      <c r="I1264" s="94">
        <f t="shared" si="68"/>
        <v>0</v>
      </c>
      <c r="J1264" s="97"/>
      <c r="K1264" s="356">
        <v>0</v>
      </c>
      <c r="L1264" s="97"/>
      <c r="M1264" s="132">
        <f t="shared" si="67"/>
        <v>0</v>
      </c>
      <c r="N1264" s="93"/>
      <c r="O1264" s="99">
        <f t="shared" si="66"/>
        <v>0</v>
      </c>
      <c r="P1264" s="316" t="s">
        <v>1482</v>
      </c>
      <c r="Q1264" s="196"/>
    </row>
    <row r="1265" spans="1:61" s="107" customFormat="1" ht="17.25" customHeight="1" x14ac:dyDescent="0.25">
      <c r="A1265" s="95" t="s">
        <v>1412</v>
      </c>
      <c r="B1265" s="119" t="s">
        <v>1483</v>
      </c>
      <c r="C1265" s="96" t="s">
        <v>3566</v>
      </c>
      <c r="D1265" s="425">
        <v>0</v>
      </c>
      <c r="E1265" s="97"/>
      <c r="F1265" s="426">
        <v>0</v>
      </c>
      <c r="G1265" s="427">
        <v>0</v>
      </c>
      <c r="H1265" s="97"/>
      <c r="I1265" s="94">
        <f t="shared" si="68"/>
        <v>0</v>
      </c>
      <c r="J1265" s="97"/>
      <c r="K1265" s="356">
        <v>0</v>
      </c>
      <c r="L1265" s="97"/>
      <c r="M1265" s="132">
        <f t="shared" si="67"/>
        <v>0</v>
      </c>
      <c r="N1265" s="93"/>
      <c r="O1265" s="99">
        <f t="shared" si="66"/>
        <v>0</v>
      </c>
      <c r="P1265" s="316" t="s">
        <v>1483</v>
      </c>
      <c r="Q1265" s="196"/>
    </row>
    <row r="1266" spans="1:61" s="107" customFormat="1" ht="17.25" customHeight="1" x14ac:dyDescent="0.25">
      <c r="A1266" s="95" t="s">
        <v>1412</v>
      </c>
      <c r="B1266" s="119" t="s">
        <v>1484</v>
      </c>
      <c r="C1266" s="96" t="s">
        <v>3567</v>
      </c>
      <c r="D1266" s="429">
        <v>0</v>
      </c>
      <c r="E1266" s="97"/>
      <c r="F1266" s="426">
        <v>0</v>
      </c>
      <c r="G1266" s="427">
        <v>0</v>
      </c>
      <c r="H1266" s="97"/>
      <c r="I1266" s="94">
        <f t="shared" si="68"/>
        <v>0</v>
      </c>
      <c r="J1266" s="97"/>
      <c r="K1266" s="356">
        <v>0</v>
      </c>
      <c r="L1266" s="97"/>
      <c r="M1266" s="132">
        <f t="shared" si="67"/>
        <v>0</v>
      </c>
      <c r="N1266" s="93"/>
      <c r="O1266" s="99">
        <f t="shared" si="66"/>
        <v>0</v>
      </c>
      <c r="P1266" s="316" t="s">
        <v>1484</v>
      </c>
      <c r="Q1266" s="196"/>
    </row>
    <row r="1267" spans="1:61" s="107" customFormat="1" ht="17.25" customHeight="1" x14ac:dyDescent="0.25">
      <c r="A1267" s="129" t="s">
        <v>1412</v>
      </c>
      <c r="B1267" s="130" t="s">
        <v>1485</v>
      </c>
      <c r="C1267" s="125" t="s">
        <v>3568</v>
      </c>
      <c r="D1267" s="443">
        <v>0</v>
      </c>
      <c r="E1267" s="127"/>
      <c r="F1267" s="438">
        <v>0</v>
      </c>
      <c r="G1267" s="444">
        <v>0</v>
      </c>
      <c r="H1267" s="127"/>
      <c r="I1267" s="183">
        <f t="shared" si="68"/>
        <v>0</v>
      </c>
      <c r="J1267" s="127"/>
      <c r="K1267" s="374">
        <v>0</v>
      </c>
      <c r="L1267" s="127"/>
      <c r="M1267" s="132">
        <f t="shared" si="67"/>
        <v>0</v>
      </c>
      <c r="N1267" s="93"/>
      <c r="O1267" s="184">
        <f t="shared" si="66"/>
        <v>0</v>
      </c>
      <c r="P1267" s="318" t="s">
        <v>1485</v>
      </c>
      <c r="Q1267" s="196"/>
    </row>
    <row r="1268" spans="1:61" s="310" customFormat="1" ht="17.25" customHeight="1" x14ac:dyDescent="0.25">
      <c r="A1268" s="100" t="s">
        <v>1412</v>
      </c>
      <c r="B1268" s="120" t="s">
        <v>1486</v>
      </c>
      <c r="C1268" s="102" t="s">
        <v>1487</v>
      </c>
      <c r="D1268" s="409">
        <v>35</v>
      </c>
      <c r="E1268" s="103"/>
      <c r="F1268" s="410">
        <v>30</v>
      </c>
      <c r="G1268" s="411">
        <v>355</v>
      </c>
      <c r="H1268" s="103"/>
      <c r="I1268" s="185">
        <f t="shared" si="68"/>
        <v>390</v>
      </c>
      <c r="J1268" s="103"/>
      <c r="K1268" s="342">
        <v>28</v>
      </c>
      <c r="L1268" s="103"/>
      <c r="M1268" s="177">
        <f t="shared" si="67"/>
        <v>418</v>
      </c>
      <c r="N1268" s="105"/>
      <c r="O1268" s="161">
        <f t="shared" si="66"/>
        <v>0</v>
      </c>
      <c r="P1268" s="324" t="s">
        <v>1486</v>
      </c>
      <c r="Q1268" s="205"/>
      <c r="R1268" s="162"/>
      <c r="S1268" s="162"/>
      <c r="T1268" s="162"/>
      <c r="U1268" s="162"/>
      <c r="V1268" s="162"/>
      <c r="W1268" s="162"/>
      <c r="X1268" s="162"/>
      <c r="Y1268" s="162"/>
      <c r="Z1268" s="162"/>
      <c r="AA1268" s="162"/>
      <c r="AB1268" s="162"/>
      <c r="AC1268" s="162"/>
      <c r="AD1268" s="162"/>
      <c r="AE1268" s="162"/>
      <c r="AF1268" s="162"/>
      <c r="AG1268" s="162"/>
      <c r="AH1268" s="162"/>
      <c r="AI1268" s="162"/>
      <c r="AJ1268" s="162"/>
      <c r="AK1268" s="162"/>
      <c r="AL1268" s="162"/>
      <c r="AM1268" s="162"/>
      <c r="AN1268" s="162"/>
      <c r="AO1268" s="162"/>
      <c r="AP1268" s="162"/>
      <c r="AQ1268" s="162"/>
      <c r="AR1268" s="162"/>
      <c r="AS1268" s="162"/>
      <c r="AT1268" s="162"/>
      <c r="AU1268" s="162"/>
      <c r="AV1268" s="162"/>
      <c r="AW1268" s="162"/>
      <c r="AX1268" s="162"/>
      <c r="AY1268" s="162"/>
      <c r="AZ1268" s="162"/>
      <c r="BA1268" s="162"/>
      <c r="BB1268" s="162"/>
      <c r="BC1268" s="162"/>
      <c r="BD1268" s="162"/>
      <c r="BE1268" s="162"/>
      <c r="BF1268" s="162"/>
      <c r="BG1268" s="162"/>
      <c r="BH1268" s="162"/>
      <c r="BI1268" s="162"/>
    </row>
    <row r="1269" spans="1:61" s="310" customFormat="1" ht="17.25" customHeight="1" x14ac:dyDescent="0.25">
      <c r="A1269" s="100" t="s">
        <v>1412</v>
      </c>
      <c r="B1269" s="120" t="s">
        <v>1488</v>
      </c>
      <c r="C1269" s="102" t="s">
        <v>1489</v>
      </c>
      <c r="D1269" s="409">
        <v>38</v>
      </c>
      <c r="E1269" s="103"/>
      <c r="F1269" s="410">
        <v>31</v>
      </c>
      <c r="G1269" s="411">
        <v>421</v>
      </c>
      <c r="H1269" s="103"/>
      <c r="I1269" s="185">
        <f t="shared" si="68"/>
        <v>459</v>
      </c>
      <c r="J1269" s="103"/>
      <c r="K1269" s="342">
        <v>6</v>
      </c>
      <c r="L1269" s="103"/>
      <c r="M1269" s="177">
        <f t="shared" si="67"/>
        <v>465</v>
      </c>
      <c r="N1269" s="105"/>
      <c r="O1269" s="161">
        <f t="shared" si="66"/>
        <v>0</v>
      </c>
      <c r="P1269" s="324" t="s">
        <v>1488</v>
      </c>
      <c r="Q1269" s="205"/>
      <c r="R1269" s="162"/>
      <c r="S1269" s="162"/>
      <c r="T1269" s="162"/>
      <c r="U1269" s="162"/>
      <c r="V1269" s="162"/>
      <c r="W1269" s="162"/>
      <c r="X1269" s="162"/>
      <c r="Y1269" s="162"/>
      <c r="Z1269" s="162"/>
      <c r="AA1269" s="162"/>
      <c r="AB1269" s="162"/>
      <c r="AC1269" s="162"/>
      <c r="AD1269" s="162"/>
      <c r="AE1269" s="162"/>
      <c r="AF1269" s="162"/>
      <c r="AG1269" s="162"/>
      <c r="AH1269" s="162"/>
      <c r="AI1269" s="162"/>
      <c r="AJ1269" s="162"/>
      <c r="AK1269" s="162"/>
      <c r="AL1269" s="162"/>
      <c r="AM1269" s="162"/>
      <c r="AN1269" s="162"/>
      <c r="AO1269" s="162"/>
      <c r="AP1269" s="162"/>
      <c r="AQ1269" s="162"/>
      <c r="AR1269" s="162"/>
      <c r="AS1269" s="162"/>
      <c r="AT1269" s="162"/>
      <c r="AU1269" s="162"/>
      <c r="AV1269" s="162"/>
      <c r="AW1269" s="162"/>
      <c r="AX1269" s="162"/>
      <c r="AY1269" s="162"/>
      <c r="AZ1269" s="162"/>
      <c r="BA1269" s="162"/>
      <c r="BB1269" s="162"/>
      <c r="BC1269" s="162"/>
      <c r="BD1269" s="162"/>
      <c r="BE1269" s="162"/>
      <c r="BF1269" s="162"/>
      <c r="BG1269" s="162"/>
      <c r="BH1269" s="162"/>
      <c r="BI1269" s="162"/>
    </row>
    <row r="1270" spans="1:61" s="311" customFormat="1" ht="17.25" customHeight="1" x14ac:dyDescent="0.25">
      <c r="A1270" s="108" t="s">
        <v>1412</v>
      </c>
      <c r="B1270" s="122" t="s">
        <v>1490</v>
      </c>
      <c r="C1270" s="109" t="s">
        <v>1491</v>
      </c>
      <c r="D1270" s="415">
        <v>5</v>
      </c>
      <c r="E1270" s="110"/>
      <c r="F1270" s="416">
        <v>28</v>
      </c>
      <c r="G1270" s="417">
        <v>400</v>
      </c>
      <c r="H1270" s="110"/>
      <c r="I1270" s="111">
        <f t="shared" si="68"/>
        <v>405</v>
      </c>
      <c r="J1270" s="110"/>
      <c r="K1270" s="347">
        <v>0</v>
      </c>
      <c r="L1270" s="110"/>
      <c r="M1270" s="111">
        <f t="shared" si="67"/>
        <v>405</v>
      </c>
      <c r="N1270" s="110"/>
      <c r="O1270" s="112">
        <f t="shared" si="66"/>
        <v>0</v>
      </c>
      <c r="P1270" s="325" t="s">
        <v>1490</v>
      </c>
      <c r="Q1270" s="205"/>
      <c r="R1270" s="162"/>
      <c r="S1270" s="162"/>
      <c r="T1270" s="162"/>
      <c r="U1270" s="162"/>
      <c r="V1270" s="162"/>
      <c r="W1270" s="162"/>
      <c r="X1270" s="162"/>
      <c r="Y1270" s="162"/>
      <c r="Z1270" s="162"/>
      <c r="AA1270" s="162"/>
      <c r="AB1270" s="162"/>
      <c r="AC1270" s="162"/>
      <c r="AD1270" s="162"/>
      <c r="AE1270" s="162"/>
      <c r="AF1270" s="162"/>
      <c r="AG1270" s="162"/>
      <c r="AH1270" s="162"/>
      <c r="AI1270" s="162"/>
      <c r="AJ1270" s="162"/>
      <c r="AK1270" s="162"/>
      <c r="AL1270" s="162"/>
      <c r="AM1270" s="162"/>
      <c r="AN1270" s="162"/>
      <c r="AO1270" s="162"/>
      <c r="AP1270" s="162"/>
      <c r="AQ1270" s="162"/>
      <c r="AR1270" s="162"/>
      <c r="AS1270" s="162"/>
      <c r="AT1270" s="162"/>
      <c r="AU1270" s="162"/>
      <c r="AV1270" s="162"/>
      <c r="AW1270" s="162"/>
      <c r="AX1270" s="162"/>
      <c r="AY1270" s="162"/>
      <c r="AZ1270" s="162"/>
      <c r="BA1270" s="162"/>
      <c r="BB1270" s="162"/>
      <c r="BC1270" s="162"/>
      <c r="BD1270" s="162"/>
      <c r="BE1270" s="162"/>
      <c r="BF1270" s="162"/>
      <c r="BG1270" s="162"/>
      <c r="BH1270" s="162"/>
      <c r="BI1270" s="162"/>
    </row>
    <row r="1271" spans="1:61" s="89" customFormat="1" ht="17.25" customHeight="1" x14ac:dyDescent="0.25">
      <c r="A1271" s="113" t="s">
        <v>1412</v>
      </c>
      <c r="B1271" s="118" t="s">
        <v>1492</v>
      </c>
      <c r="C1271" s="115" t="s">
        <v>1493</v>
      </c>
      <c r="D1271" s="418">
        <v>71</v>
      </c>
      <c r="E1271" s="105"/>
      <c r="F1271" s="419">
        <v>51</v>
      </c>
      <c r="G1271" s="420">
        <v>519</v>
      </c>
      <c r="H1271" s="105"/>
      <c r="I1271" s="104">
        <f t="shared" si="68"/>
        <v>590</v>
      </c>
      <c r="J1271" s="105"/>
      <c r="K1271" s="351">
        <v>6</v>
      </c>
      <c r="L1271" s="105"/>
      <c r="M1271" s="104">
        <f t="shared" si="67"/>
        <v>596</v>
      </c>
      <c r="N1271" s="105"/>
      <c r="O1271" s="116">
        <f t="shared" si="66"/>
        <v>0</v>
      </c>
      <c r="P1271" s="118" t="s">
        <v>1492</v>
      </c>
      <c r="Q1271" s="205"/>
    </row>
    <row r="1272" spans="1:61" s="89" customFormat="1" ht="17.25" customHeight="1" x14ac:dyDescent="0.25">
      <c r="A1272" s="100" t="s">
        <v>1412</v>
      </c>
      <c r="B1272" s="120" t="s">
        <v>1494</v>
      </c>
      <c r="C1272" s="102" t="s">
        <v>1495</v>
      </c>
      <c r="D1272" s="409">
        <v>55</v>
      </c>
      <c r="E1272" s="103"/>
      <c r="F1272" s="410">
        <v>38</v>
      </c>
      <c r="G1272" s="411">
        <v>456</v>
      </c>
      <c r="H1272" s="103"/>
      <c r="I1272" s="104">
        <f t="shared" si="68"/>
        <v>511</v>
      </c>
      <c r="J1272" s="103"/>
      <c r="K1272" s="342">
        <v>10</v>
      </c>
      <c r="L1272" s="103"/>
      <c r="M1272" s="177">
        <f t="shared" si="67"/>
        <v>521</v>
      </c>
      <c r="N1272" s="105"/>
      <c r="O1272" s="106">
        <f t="shared" si="66"/>
        <v>0</v>
      </c>
      <c r="P1272" s="120" t="s">
        <v>1494</v>
      </c>
      <c r="Q1272" s="205"/>
    </row>
    <row r="1273" spans="1:61" s="89" customFormat="1" ht="17.25" customHeight="1" x14ac:dyDescent="0.25">
      <c r="A1273" s="100" t="s">
        <v>1412</v>
      </c>
      <c r="B1273" s="120" t="s">
        <v>1496</v>
      </c>
      <c r="C1273" s="102" t="s">
        <v>1497</v>
      </c>
      <c r="D1273" s="409">
        <v>34</v>
      </c>
      <c r="E1273" s="103"/>
      <c r="F1273" s="410">
        <v>24</v>
      </c>
      <c r="G1273" s="411">
        <v>393</v>
      </c>
      <c r="H1273" s="103"/>
      <c r="I1273" s="104">
        <f t="shared" si="68"/>
        <v>427</v>
      </c>
      <c r="J1273" s="103"/>
      <c r="K1273" s="342">
        <v>14</v>
      </c>
      <c r="L1273" s="103"/>
      <c r="M1273" s="177">
        <f t="shared" si="67"/>
        <v>441</v>
      </c>
      <c r="N1273" s="105"/>
      <c r="O1273" s="106">
        <f t="shared" si="66"/>
        <v>0</v>
      </c>
      <c r="P1273" s="120" t="s">
        <v>1496</v>
      </c>
      <c r="Q1273" s="205"/>
    </row>
    <row r="1274" spans="1:61" s="89" customFormat="1" ht="17.25" customHeight="1" x14ac:dyDescent="0.25">
      <c r="A1274" s="100" t="s">
        <v>1412</v>
      </c>
      <c r="B1274" s="120" t="s">
        <v>1498</v>
      </c>
      <c r="C1274" s="102" t="s">
        <v>3569</v>
      </c>
      <c r="D1274" s="409">
        <v>87</v>
      </c>
      <c r="E1274" s="103"/>
      <c r="F1274" s="410">
        <v>36</v>
      </c>
      <c r="G1274" s="411">
        <v>296</v>
      </c>
      <c r="H1274" s="103"/>
      <c r="I1274" s="104">
        <f t="shared" si="68"/>
        <v>383</v>
      </c>
      <c r="J1274" s="103"/>
      <c r="K1274" s="342">
        <v>13</v>
      </c>
      <c r="L1274" s="103"/>
      <c r="M1274" s="177">
        <f t="shared" si="67"/>
        <v>396</v>
      </c>
      <c r="N1274" s="105"/>
      <c r="O1274" s="106">
        <f t="shared" si="66"/>
        <v>0</v>
      </c>
      <c r="P1274" s="120" t="s">
        <v>1498</v>
      </c>
      <c r="Q1274" s="205"/>
    </row>
    <row r="1275" spans="1:61" s="89" customFormat="1" ht="17.25" customHeight="1" x14ac:dyDescent="0.25">
      <c r="A1275" s="100" t="s">
        <v>1412</v>
      </c>
      <c r="B1275" s="120" t="s">
        <v>1499</v>
      </c>
      <c r="C1275" s="102" t="s">
        <v>1500</v>
      </c>
      <c r="D1275" s="409">
        <v>11</v>
      </c>
      <c r="E1275" s="103"/>
      <c r="F1275" s="410">
        <v>11</v>
      </c>
      <c r="G1275" s="411">
        <v>289</v>
      </c>
      <c r="H1275" s="103"/>
      <c r="I1275" s="104">
        <f t="shared" si="68"/>
        <v>300</v>
      </c>
      <c r="J1275" s="103"/>
      <c r="K1275" s="342">
        <v>30</v>
      </c>
      <c r="L1275" s="103"/>
      <c r="M1275" s="177">
        <f t="shared" si="67"/>
        <v>330</v>
      </c>
      <c r="N1275" s="105"/>
      <c r="O1275" s="106">
        <f t="shared" si="66"/>
        <v>0</v>
      </c>
      <c r="P1275" s="120" t="s">
        <v>1499</v>
      </c>
      <c r="Q1275" s="205"/>
    </row>
    <row r="1276" spans="1:61" s="89" customFormat="1" ht="17.25" customHeight="1" x14ac:dyDescent="0.25">
      <c r="A1276" s="100" t="s">
        <v>1412</v>
      </c>
      <c r="B1276" s="120" t="s">
        <v>1501</v>
      </c>
      <c r="C1276" s="102" t="s">
        <v>1502</v>
      </c>
      <c r="D1276" s="409">
        <v>26</v>
      </c>
      <c r="E1276" s="103"/>
      <c r="F1276" s="410">
        <v>33</v>
      </c>
      <c r="G1276" s="411">
        <v>451</v>
      </c>
      <c r="H1276" s="103"/>
      <c r="I1276" s="104">
        <f t="shared" si="68"/>
        <v>477</v>
      </c>
      <c r="J1276" s="103"/>
      <c r="K1276" s="342">
        <v>12</v>
      </c>
      <c r="L1276" s="103"/>
      <c r="M1276" s="177">
        <f t="shared" si="67"/>
        <v>489</v>
      </c>
      <c r="N1276" s="105"/>
      <c r="O1276" s="106">
        <f t="shared" si="66"/>
        <v>0</v>
      </c>
      <c r="P1276" s="120" t="s">
        <v>1501</v>
      </c>
      <c r="Q1276" s="205"/>
    </row>
    <row r="1277" spans="1:61" s="89" customFormat="1" ht="17.25" customHeight="1" x14ac:dyDescent="0.25">
      <c r="A1277" s="100" t="s">
        <v>1412</v>
      </c>
      <c r="B1277" s="120" t="s">
        <v>1503</v>
      </c>
      <c r="C1277" s="102" t="s">
        <v>1504</v>
      </c>
      <c r="D1277" s="409">
        <v>15</v>
      </c>
      <c r="E1277" s="103"/>
      <c r="F1277" s="410">
        <v>39</v>
      </c>
      <c r="G1277" s="411">
        <v>562</v>
      </c>
      <c r="H1277" s="103"/>
      <c r="I1277" s="104">
        <f t="shared" si="68"/>
        <v>577</v>
      </c>
      <c r="J1277" s="103"/>
      <c r="K1277" s="342">
        <v>8</v>
      </c>
      <c r="L1277" s="103"/>
      <c r="M1277" s="177">
        <f t="shared" si="67"/>
        <v>585</v>
      </c>
      <c r="N1277" s="105"/>
      <c r="O1277" s="106">
        <f t="shared" si="66"/>
        <v>0</v>
      </c>
      <c r="P1277" s="120" t="s">
        <v>1503</v>
      </c>
      <c r="Q1277" s="205"/>
    </row>
    <row r="1278" spans="1:61" s="89" customFormat="1" ht="17.25" customHeight="1" x14ac:dyDescent="0.25">
      <c r="A1278" s="100" t="s">
        <v>1412</v>
      </c>
      <c r="B1278" s="120" t="s">
        <v>1505</v>
      </c>
      <c r="C1278" s="102" t="s">
        <v>1506</v>
      </c>
      <c r="D1278" s="409">
        <v>15</v>
      </c>
      <c r="E1278" s="103"/>
      <c r="F1278" s="410">
        <v>35</v>
      </c>
      <c r="G1278" s="411">
        <v>498</v>
      </c>
      <c r="H1278" s="103"/>
      <c r="I1278" s="104">
        <f t="shared" si="68"/>
        <v>513</v>
      </c>
      <c r="J1278" s="103"/>
      <c r="K1278" s="342">
        <v>28</v>
      </c>
      <c r="L1278" s="103"/>
      <c r="M1278" s="177">
        <f t="shared" si="67"/>
        <v>541</v>
      </c>
      <c r="N1278" s="105"/>
      <c r="O1278" s="106">
        <f t="shared" si="66"/>
        <v>0</v>
      </c>
      <c r="P1278" s="120" t="s">
        <v>1505</v>
      </c>
      <c r="Q1278" s="205"/>
    </row>
    <row r="1279" spans="1:61" s="89" customFormat="1" ht="17.25" customHeight="1" x14ac:dyDescent="0.25">
      <c r="A1279" s="100" t="s">
        <v>1412</v>
      </c>
      <c r="B1279" s="120" t="s">
        <v>1507</v>
      </c>
      <c r="C1279" s="102" t="s">
        <v>1508</v>
      </c>
      <c r="D1279" s="409">
        <v>7</v>
      </c>
      <c r="E1279" s="103"/>
      <c r="F1279" s="410">
        <v>13</v>
      </c>
      <c r="G1279" s="411">
        <v>261</v>
      </c>
      <c r="H1279" s="103"/>
      <c r="I1279" s="104">
        <f t="shared" si="68"/>
        <v>268</v>
      </c>
      <c r="J1279" s="103"/>
      <c r="K1279" s="342">
        <v>9</v>
      </c>
      <c r="L1279" s="103"/>
      <c r="M1279" s="177">
        <f t="shared" si="67"/>
        <v>277</v>
      </c>
      <c r="N1279" s="105"/>
      <c r="O1279" s="106">
        <f t="shared" si="66"/>
        <v>0</v>
      </c>
      <c r="P1279" s="120" t="s">
        <v>1507</v>
      </c>
      <c r="Q1279" s="205"/>
    </row>
    <row r="1280" spans="1:61" s="89" customFormat="1" ht="17.25" customHeight="1" x14ac:dyDescent="0.25">
      <c r="A1280" s="100" t="s">
        <v>1412</v>
      </c>
      <c r="B1280" s="120" t="s">
        <v>1509</v>
      </c>
      <c r="C1280" s="102" t="s">
        <v>1510</v>
      </c>
      <c r="D1280" s="409">
        <v>71</v>
      </c>
      <c r="E1280" s="103"/>
      <c r="F1280" s="410">
        <v>37</v>
      </c>
      <c r="G1280" s="411">
        <v>388</v>
      </c>
      <c r="H1280" s="103"/>
      <c r="I1280" s="104">
        <f t="shared" si="68"/>
        <v>459</v>
      </c>
      <c r="J1280" s="103"/>
      <c r="K1280" s="342">
        <v>15</v>
      </c>
      <c r="L1280" s="103"/>
      <c r="M1280" s="177">
        <f t="shared" si="67"/>
        <v>474</v>
      </c>
      <c r="N1280" s="105"/>
      <c r="O1280" s="106">
        <f t="shared" si="66"/>
        <v>0</v>
      </c>
      <c r="P1280" s="120" t="s">
        <v>1509</v>
      </c>
      <c r="Q1280" s="205"/>
    </row>
    <row r="1281" spans="1:17" s="89" customFormat="1" ht="17.25" customHeight="1" x14ac:dyDescent="0.25">
      <c r="A1281" s="100" t="s">
        <v>1412</v>
      </c>
      <c r="B1281" s="120" t="s">
        <v>1511</v>
      </c>
      <c r="C1281" s="102" t="s">
        <v>3570</v>
      </c>
      <c r="D1281" s="409">
        <v>65</v>
      </c>
      <c r="E1281" s="103"/>
      <c r="F1281" s="410">
        <v>45</v>
      </c>
      <c r="G1281" s="411">
        <v>493</v>
      </c>
      <c r="H1281" s="103"/>
      <c r="I1281" s="104">
        <f t="shared" si="68"/>
        <v>558</v>
      </c>
      <c r="J1281" s="103"/>
      <c r="K1281" s="342">
        <v>5</v>
      </c>
      <c r="L1281" s="103"/>
      <c r="M1281" s="177">
        <f t="shared" si="67"/>
        <v>563</v>
      </c>
      <c r="N1281" s="105"/>
      <c r="O1281" s="106">
        <f t="shared" ref="O1281:O1345" si="69">SUM((D1281*E1281),(G1281*H1281),(I1281*J1281),(K1281*L1281),(M1281*N1281))</f>
        <v>0</v>
      </c>
      <c r="P1281" s="120" t="s">
        <v>1511</v>
      </c>
      <c r="Q1281" s="205"/>
    </row>
    <row r="1282" spans="1:17" s="89" customFormat="1" ht="17.25" customHeight="1" x14ac:dyDescent="0.25">
      <c r="A1282" s="100" t="s">
        <v>1412</v>
      </c>
      <c r="B1282" s="120" t="s">
        <v>1512</v>
      </c>
      <c r="C1282" s="102" t="s">
        <v>1513</v>
      </c>
      <c r="D1282" s="409">
        <v>74</v>
      </c>
      <c r="E1282" s="103"/>
      <c r="F1282" s="410">
        <v>64</v>
      </c>
      <c r="G1282" s="411">
        <v>692</v>
      </c>
      <c r="H1282" s="103"/>
      <c r="I1282" s="104">
        <f t="shared" si="68"/>
        <v>766</v>
      </c>
      <c r="J1282" s="103"/>
      <c r="K1282" s="342">
        <v>24</v>
      </c>
      <c r="L1282" s="103"/>
      <c r="M1282" s="177">
        <f t="shared" si="67"/>
        <v>790</v>
      </c>
      <c r="N1282" s="105"/>
      <c r="O1282" s="106">
        <f t="shared" si="69"/>
        <v>0</v>
      </c>
      <c r="P1282" s="120" t="s">
        <v>1512</v>
      </c>
      <c r="Q1282" s="205"/>
    </row>
    <row r="1283" spans="1:17" s="89" customFormat="1" ht="17.25" customHeight="1" x14ac:dyDescent="0.25">
      <c r="A1283" s="100" t="s">
        <v>1412</v>
      </c>
      <c r="B1283" s="120" t="s">
        <v>1514</v>
      </c>
      <c r="C1283" s="102" t="s">
        <v>3571</v>
      </c>
      <c r="D1283" s="409">
        <v>40</v>
      </c>
      <c r="E1283" s="103"/>
      <c r="F1283" s="410">
        <v>30</v>
      </c>
      <c r="G1283" s="411">
        <v>416</v>
      </c>
      <c r="H1283" s="103"/>
      <c r="I1283" s="104">
        <f t="shared" si="68"/>
        <v>456</v>
      </c>
      <c r="J1283" s="103"/>
      <c r="K1283" s="342">
        <v>7</v>
      </c>
      <c r="L1283" s="103"/>
      <c r="M1283" s="177">
        <f t="shared" si="67"/>
        <v>463</v>
      </c>
      <c r="N1283" s="105"/>
      <c r="O1283" s="151">
        <f t="shared" si="69"/>
        <v>0</v>
      </c>
      <c r="P1283" s="120" t="s">
        <v>1514</v>
      </c>
      <c r="Q1283" s="205"/>
    </row>
    <row r="1284" spans="1:17" s="89" customFormat="1" ht="17.25" customHeight="1" x14ac:dyDescent="0.25">
      <c r="A1284" s="100" t="s">
        <v>1412</v>
      </c>
      <c r="B1284" s="120" t="s">
        <v>1515</v>
      </c>
      <c r="C1284" s="102" t="s">
        <v>1516</v>
      </c>
      <c r="D1284" s="409">
        <v>96</v>
      </c>
      <c r="E1284" s="103"/>
      <c r="F1284" s="410">
        <v>37</v>
      </c>
      <c r="G1284" s="411">
        <v>334</v>
      </c>
      <c r="H1284" s="103"/>
      <c r="I1284" s="104">
        <f t="shared" si="68"/>
        <v>430</v>
      </c>
      <c r="J1284" s="103"/>
      <c r="K1284" s="342">
        <v>18</v>
      </c>
      <c r="L1284" s="103"/>
      <c r="M1284" s="177">
        <f t="shared" si="67"/>
        <v>448</v>
      </c>
      <c r="N1284" s="105"/>
      <c r="O1284" s="106">
        <f t="shared" si="69"/>
        <v>0</v>
      </c>
      <c r="P1284" s="120" t="s">
        <v>1515</v>
      </c>
      <c r="Q1284" s="205"/>
    </row>
    <row r="1285" spans="1:17" s="89" customFormat="1" ht="17.25" customHeight="1" x14ac:dyDescent="0.25">
      <c r="A1285" s="100" t="s">
        <v>1412</v>
      </c>
      <c r="B1285" s="120" t="s">
        <v>1517</v>
      </c>
      <c r="C1285" s="102" t="s">
        <v>1518</v>
      </c>
      <c r="D1285" s="409">
        <v>39</v>
      </c>
      <c r="E1285" s="103"/>
      <c r="F1285" s="410">
        <v>20</v>
      </c>
      <c r="G1285" s="411">
        <v>210</v>
      </c>
      <c r="H1285" s="103"/>
      <c r="I1285" s="104">
        <f t="shared" si="68"/>
        <v>249</v>
      </c>
      <c r="J1285" s="103"/>
      <c r="K1285" s="342">
        <v>9</v>
      </c>
      <c r="L1285" s="103"/>
      <c r="M1285" s="177">
        <f t="shared" si="67"/>
        <v>258</v>
      </c>
      <c r="N1285" s="105"/>
      <c r="O1285" s="106">
        <f t="shared" si="69"/>
        <v>0</v>
      </c>
      <c r="P1285" s="120" t="s">
        <v>1517</v>
      </c>
      <c r="Q1285" s="205"/>
    </row>
    <row r="1286" spans="1:17" s="89" customFormat="1" ht="17.25" customHeight="1" x14ac:dyDescent="0.25">
      <c r="A1286" s="100" t="s">
        <v>1412</v>
      </c>
      <c r="B1286" s="120" t="s">
        <v>1519</v>
      </c>
      <c r="C1286" s="102" t="s">
        <v>1520</v>
      </c>
      <c r="D1286" s="409">
        <v>86</v>
      </c>
      <c r="E1286" s="103"/>
      <c r="F1286" s="410">
        <v>19</v>
      </c>
      <c r="G1286" s="411">
        <v>200</v>
      </c>
      <c r="H1286" s="103"/>
      <c r="I1286" s="104">
        <f t="shared" si="68"/>
        <v>286</v>
      </c>
      <c r="J1286" s="103"/>
      <c r="K1286" s="342">
        <v>12</v>
      </c>
      <c r="L1286" s="103"/>
      <c r="M1286" s="177">
        <f t="shared" si="67"/>
        <v>298</v>
      </c>
      <c r="N1286" s="105"/>
      <c r="O1286" s="106">
        <f t="shared" si="69"/>
        <v>0</v>
      </c>
      <c r="P1286" s="120" t="s">
        <v>1519</v>
      </c>
      <c r="Q1286" s="205"/>
    </row>
    <row r="1287" spans="1:17" s="89" customFormat="1" ht="17.25" customHeight="1" x14ac:dyDescent="0.25">
      <c r="A1287" s="100" t="s">
        <v>1412</v>
      </c>
      <c r="B1287" s="120" t="s">
        <v>1521</v>
      </c>
      <c r="C1287" s="102" t="s">
        <v>1522</v>
      </c>
      <c r="D1287" s="409">
        <v>60</v>
      </c>
      <c r="E1287" s="103"/>
      <c r="F1287" s="410">
        <v>24</v>
      </c>
      <c r="G1287" s="411">
        <v>216</v>
      </c>
      <c r="H1287" s="103"/>
      <c r="I1287" s="104">
        <f t="shared" si="68"/>
        <v>276</v>
      </c>
      <c r="J1287" s="103"/>
      <c r="K1287" s="342">
        <v>18</v>
      </c>
      <c r="L1287" s="103"/>
      <c r="M1287" s="177">
        <f t="shared" si="67"/>
        <v>294</v>
      </c>
      <c r="N1287" s="105"/>
      <c r="O1287" s="106">
        <f t="shared" si="69"/>
        <v>0</v>
      </c>
      <c r="P1287" s="120" t="s">
        <v>1521</v>
      </c>
      <c r="Q1287" s="205"/>
    </row>
    <row r="1288" spans="1:17" s="89" customFormat="1" ht="17.25" customHeight="1" x14ac:dyDescent="0.25">
      <c r="A1288" s="100" t="s">
        <v>1412</v>
      </c>
      <c r="B1288" s="120" t="s">
        <v>1523</v>
      </c>
      <c r="C1288" s="102" t="s">
        <v>3572</v>
      </c>
      <c r="D1288" s="409">
        <v>71</v>
      </c>
      <c r="E1288" s="103"/>
      <c r="F1288" s="410">
        <v>39</v>
      </c>
      <c r="G1288" s="411">
        <v>453</v>
      </c>
      <c r="H1288" s="103"/>
      <c r="I1288" s="104">
        <f t="shared" si="68"/>
        <v>524</v>
      </c>
      <c r="J1288" s="103"/>
      <c r="K1288" s="342">
        <v>25</v>
      </c>
      <c r="L1288" s="103"/>
      <c r="M1288" s="177">
        <f t="shared" si="67"/>
        <v>549</v>
      </c>
      <c r="N1288" s="105"/>
      <c r="O1288" s="106">
        <f t="shared" si="69"/>
        <v>0</v>
      </c>
      <c r="P1288" s="120" t="s">
        <v>1523</v>
      </c>
      <c r="Q1288" s="205"/>
    </row>
    <row r="1289" spans="1:17" s="89" customFormat="1" ht="17.25" customHeight="1" x14ac:dyDescent="0.25">
      <c r="A1289" s="100" t="s">
        <v>1412</v>
      </c>
      <c r="B1289" s="120" t="s">
        <v>1524</v>
      </c>
      <c r="C1289" s="102" t="s">
        <v>1525</v>
      </c>
      <c r="D1289" s="409">
        <v>76</v>
      </c>
      <c r="E1289" s="103"/>
      <c r="F1289" s="410">
        <v>12</v>
      </c>
      <c r="G1289" s="411">
        <v>105</v>
      </c>
      <c r="H1289" s="103"/>
      <c r="I1289" s="104">
        <f t="shared" si="68"/>
        <v>181</v>
      </c>
      <c r="J1289" s="103"/>
      <c r="K1289" s="342">
        <v>7</v>
      </c>
      <c r="L1289" s="103"/>
      <c r="M1289" s="177">
        <f t="shared" si="67"/>
        <v>188</v>
      </c>
      <c r="N1289" s="105"/>
      <c r="O1289" s="106">
        <f t="shared" si="69"/>
        <v>0</v>
      </c>
      <c r="P1289" s="120" t="s">
        <v>1524</v>
      </c>
      <c r="Q1289" s="205"/>
    </row>
    <row r="1290" spans="1:17" s="89" customFormat="1" ht="17.25" customHeight="1" x14ac:dyDescent="0.25">
      <c r="A1290" s="100" t="s">
        <v>1412</v>
      </c>
      <c r="B1290" s="120" t="s">
        <v>1526</v>
      </c>
      <c r="C1290" s="102" t="s">
        <v>1527</v>
      </c>
      <c r="D1290" s="409">
        <v>56</v>
      </c>
      <c r="E1290" s="103"/>
      <c r="F1290" s="410">
        <v>20</v>
      </c>
      <c r="G1290" s="411">
        <v>181</v>
      </c>
      <c r="H1290" s="103"/>
      <c r="I1290" s="104">
        <f t="shared" si="68"/>
        <v>237</v>
      </c>
      <c r="J1290" s="103"/>
      <c r="K1290" s="342">
        <v>2</v>
      </c>
      <c r="L1290" s="103"/>
      <c r="M1290" s="177">
        <f t="shared" si="67"/>
        <v>239</v>
      </c>
      <c r="N1290" s="105"/>
      <c r="O1290" s="106">
        <f t="shared" si="69"/>
        <v>0</v>
      </c>
      <c r="P1290" s="120" t="s">
        <v>1526</v>
      </c>
      <c r="Q1290" s="205"/>
    </row>
    <row r="1291" spans="1:17" s="89" customFormat="1" ht="17.25" customHeight="1" x14ac:dyDescent="0.25">
      <c r="A1291" s="100" t="s">
        <v>1412</v>
      </c>
      <c r="B1291" s="120" t="s">
        <v>1528</v>
      </c>
      <c r="C1291" s="102" t="s">
        <v>3573</v>
      </c>
      <c r="D1291" s="409">
        <v>32</v>
      </c>
      <c r="E1291" s="103"/>
      <c r="F1291" s="410">
        <v>14</v>
      </c>
      <c r="G1291" s="411">
        <v>205</v>
      </c>
      <c r="H1291" s="103"/>
      <c r="I1291" s="104">
        <f t="shared" si="68"/>
        <v>237</v>
      </c>
      <c r="J1291" s="103"/>
      <c r="K1291" s="342">
        <v>22</v>
      </c>
      <c r="L1291" s="103"/>
      <c r="M1291" s="177">
        <f t="shared" si="67"/>
        <v>259</v>
      </c>
      <c r="N1291" s="105"/>
      <c r="O1291" s="106">
        <f t="shared" si="69"/>
        <v>0</v>
      </c>
      <c r="P1291" s="120" t="s">
        <v>1528</v>
      </c>
      <c r="Q1291" s="205"/>
    </row>
    <row r="1292" spans="1:17" s="89" customFormat="1" ht="17.25" customHeight="1" x14ac:dyDescent="0.25">
      <c r="A1292" s="100" t="s">
        <v>1412</v>
      </c>
      <c r="B1292" s="120" t="s">
        <v>1529</v>
      </c>
      <c r="C1292" s="102" t="s">
        <v>3574</v>
      </c>
      <c r="D1292" s="409">
        <v>70</v>
      </c>
      <c r="E1292" s="103"/>
      <c r="F1292" s="410">
        <v>40</v>
      </c>
      <c r="G1292" s="411">
        <v>360</v>
      </c>
      <c r="H1292" s="103"/>
      <c r="I1292" s="104">
        <f t="shared" si="68"/>
        <v>430</v>
      </c>
      <c r="J1292" s="103"/>
      <c r="K1292" s="342">
        <v>9</v>
      </c>
      <c r="L1292" s="103"/>
      <c r="M1292" s="177">
        <f t="shared" si="67"/>
        <v>439</v>
      </c>
      <c r="N1292" s="105"/>
      <c r="O1292" s="106">
        <f t="shared" si="69"/>
        <v>0</v>
      </c>
      <c r="P1292" s="120" t="s">
        <v>1529</v>
      </c>
      <c r="Q1292" s="205"/>
    </row>
    <row r="1293" spans="1:17" s="89" customFormat="1" ht="17.25" customHeight="1" x14ac:dyDescent="0.25">
      <c r="A1293" s="100" t="s">
        <v>1412</v>
      </c>
      <c r="B1293" s="120" t="s">
        <v>1530</v>
      </c>
      <c r="C1293" s="102" t="s">
        <v>1531</v>
      </c>
      <c r="D1293" s="409">
        <v>86</v>
      </c>
      <c r="E1293" s="103"/>
      <c r="F1293" s="410">
        <v>37</v>
      </c>
      <c r="G1293" s="411">
        <v>485</v>
      </c>
      <c r="H1293" s="103"/>
      <c r="I1293" s="104">
        <f t="shared" si="68"/>
        <v>571</v>
      </c>
      <c r="J1293" s="103"/>
      <c r="K1293" s="342">
        <v>31</v>
      </c>
      <c r="L1293" s="103"/>
      <c r="M1293" s="177">
        <f t="shared" si="67"/>
        <v>602</v>
      </c>
      <c r="N1293" s="105"/>
      <c r="O1293" s="106">
        <f t="shared" si="69"/>
        <v>0</v>
      </c>
      <c r="P1293" s="120" t="s">
        <v>1530</v>
      </c>
      <c r="Q1293" s="205"/>
    </row>
    <row r="1294" spans="1:17" s="89" customFormat="1" ht="17.25" customHeight="1" x14ac:dyDescent="0.25">
      <c r="A1294" s="100" t="s">
        <v>1412</v>
      </c>
      <c r="B1294" s="120" t="s">
        <v>1532</v>
      </c>
      <c r="C1294" s="102" t="s">
        <v>1533</v>
      </c>
      <c r="D1294" s="409">
        <v>95</v>
      </c>
      <c r="E1294" s="103"/>
      <c r="F1294" s="410">
        <v>40</v>
      </c>
      <c r="G1294" s="411">
        <v>463</v>
      </c>
      <c r="H1294" s="103"/>
      <c r="I1294" s="104">
        <f t="shared" si="68"/>
        <v>558</v>
      </c>
      <c r="J1294" s="103"/>
      <c r="K1294" s="342">
        <v>8</v>
      </c>
      <c r="L1294" s="103"/>
      <c r="M1294" s="177">
        <f t="shared" ref="M1294:M1358" si="70">SUM(I1294,K1294)</f>
        <v>566</v>
      </c>
      <c r="N1294" s="105"/>
      <c r="O1294" s="106">
        <f t="shared" si="69"/>
        <v>0</v>
      </c>
      <c r="P1294" s="120" t="s">
        <v>1532</v>
      </c>
      <c r="Q1294" s="205"/>
    </row>
    <row r="1295" spans="1:17" s="89" customFormat="1" ht="17.25" customHeight="1" x14ac:dyDescent="0.25">
      <c r="A1295" s="100" t="s">
        <v>1412</v>
      </c>
      <c r="B1295" s="120" t="s">
        <v>1534</v>
      </c>
      <c r="C1295" s="102" t="s">
        <v>1535</v>
      </c>
      <c r="D1295" s="409">
        <v>65</v>
      </c>
      <c r="E1295" s="103"/>
      <c r="F1295" s="410">
        <v>32</v>
      </c>
      <c r="G1295" s="411">
        <v>536</v>
      </c>
      <c r="H1295" s="103"/>
      <c r="I1295" s="104">
        <f t="shared" si="68"/>
        <v>601</v>
      </c>
      <c r="J1295" s="103"/>
      <c r="K1295" s="342">
        <v>18</v>
      </c>
      <c r="L1295" s="103"/>
      <c r="M1295" s="177">
        <f t="shared" si="70"/>
        <v>619</v>
      </c>
      <c r="N1295" s="105"/>
      <c r="O1295" s="106">
        <f t="shared" si="69"/>
        <v>0</v>
      </c>
      <c r="P1295" s="120" t="s">
        <v>1534</v>
      </c>
      <c r="Q1295" s="205"/>
    </row>
    <row r="1296" spans="1:17" s="89" customFormat="1" ht="17.25" customHeight="1" x14ac:dyDescent="0.25">
      <c r="A1296" s="100" t="s">
        <v>1412</v>
      </c>
      <c r="B1296" s="120" t="s">
        <v>1536</v>
      </c>
      <c r="C1296" s="102" t="s">
        <v>1537</v>
      </c>
      <c r="D1296" s="409">
        <v>33</v>
      </c>
      <c r="E1296" s="103"/>
      <c r="F1296" s="410">
        <v>8</v>
      </c>
      <c r="G1296" s="411">
        <v>173</v>
      </c>
      <c r="H1296" s="103"/>
      <c r="I1296" s="104">
        <f t="shared" si="68"/>
        <v>206</v>
      </c>
      <c r="J1296" s="103"/>
      <c r="K1296" s="342">
        <v>10</v>
      </c>
      <c r="L1296" s="103"/>
      <c r="M1296" s="177">
        <f t="shared" si="70"/>
        <v>216</v>
      </c>
      <c r="N1296" s="105"/>
      <c r="O1296" s="106">
        <f t="shared" si="69"/>
        <v>0</v>
      </c>
      <c r="P1296" s="120" t="s">
        <v>1536</v>
      </c>
      <c r="Q1296" s="205"/>
    </row>
    <row r="1297" spans="1:17" s="89" customFormat="1" ht="17.25" customHeight="1" x14ac:dyDescent="0.25">
      <c r="A1297" s="108" t="s">
        <v>1412</v>
      </c>
      <c r="B1297" s="122" t="s">
        <v>1538</v>
      </c>
      <c r="C1297" s="109" t="s">
        <v>3575</v>
      </c>
      <c r="D1297" s="415">
        <v>121</v>
      </c>
      <c r="E1297" s="110"/>
      <c r="F1297" s="416">
        <v>32</v>
      </c>
      <c r="G1297" s="417">
        <v>410</v>
      </c>
      <c r="H1297" s="110"/>
      <c r="I1297" s="111">
        <f t="shared" si="68"/>
        <v>531</v>
      </c>
      <c r="J1297" s="110"/>
      <c r="K1297" s="347">
        <v>13</v>
      </c>
      <c r="L1297" s="110"/>
      <c r="M1297" s="111">
        <f t="shared" si="70"/>
        <v>544</v>
      </c>
      <c r="N1297" s="110"/>
      <c r="O1297" s="112">
        <f t="shared" si="69"/>
        <v>0</v>
      </c>
      <c r="P1297" s="122" t="s">
        <v>1538</v>
      </c>
      <c r="Q1297" s="205"/>
    </row>
    <row r="1298" spans="1:17" s="89" customFormat="1" ht="17.25" customHeight="1" x14ac:dyDescent="0.25">
      <c r="A1298" s="113" t="s">
        <v>1412</v>
      </c>
      <c r="B1298" s="118" t="s">
        <v>1539</v>
      </c>
      <c r="C1298" s="115" t="s">
        <v>1540</v>
      </c>
      <c r="D1298" s="418">
        <v>150</v>
      </c>
      <c r="E1298" s="105"/>
      <c r="F1298" s="419">
        <v>70</v>
      </c>
      <c r="G1298" s="420">
        <v>698</v>
      </c>
      <c r="H1298" s="105"/>
      <c r="I1298" s="104">
        <f t="shared" si="68"/>
        <v>848</v>
      </c>
      <c r="J1298" s="105"/>
      <c r="K1298" s="351">
        <v>13</v>
      </c>
      <c r="L1298" s="105"/>
      <c r="M1298" s="104">
        <f t="shared" si="70"/>
        <v>861</v>
      </c>
      <c r="N1298" s="105"/>
      <c r="O1298" s="116">
        <f t="shared" si="69"/>
        <v>0</v>
      </c>
      <c r="P1298" s="118" t="s">
        <v>1539</v>
      </c>
      <c r="Q1298" s="205"/>
    </row>
    <row r="1299" spans="1:17" s="89" customFormat="1" ht="17.25" customHeight="1" x14ac:dyDescent="0.25">
      <c r="A1299" s="100" t="s">
        <v>1412</v>
      </c>
      <c r="B1299" s="120" t="s">
        <v>1541</v>
      </c>
      <c r="C1299" s="102" t="s">
        <v>1542</v>
      </c>
      <c r="D1299" s="409">
        <v>76</v>
      </c>
      <c r="E1299" s="103"/>
      <c r="F1299" s="410">
        <v>42</v>
      </c>
      <c r="G1299" s="411">
        <v>584</v>
      </c>
      <c r="H1299" s="103"/>
      <c r="I1299" s="104">
        <f t="shared" si="68"/>
        <v>660</v>
      </c>
      <c r="J1299" s="103"/>
      <c r="K1299" s="342">
        <v>15</v>
      </c>
      <c r="L1299" s="103"/>
      <c r="M1299" s="177">
        <f t="shared" si="70"/>
        <v>675</v>
      </c>
      <c r="N1299" s="105"/>
      <c r="O1299" s="106">
        <f t="shared" si="69"/>
        <v>0</v>
      </c>
      <c r="P1299" s="120" t="s">
        <v>1541</v>
      </c>
      <c r="Q1299" s="205"/>
    </row>
    <row r="1300" spans="1:17" s="89" customFormat="1" ht="17.25" customHeight="1" x14ac:dyDescent="0.25">
      <c r="A1300" s="100" t="s">
        <v>1412</v>
      </c>
      <c r="B1300" s="120" t="s">
        <v>1543</v>
      </c>
      <c r="C1300" s="102" t="s">
        <v>1544</v>
      </c>
      <c r="D1300" s="409">
        <v>55</v>
      </c>
      <c r="E1300" s="103"/>
      <c r="F1300" s="410">
        <v>50</v>
      </c>
      <c r="G1300" s="411">
        <v>495</v>
      </c>
      <c r="H1300" s="103"/>
      <c r="I1300" s="104">
        <f t="shared" si="68"/>
        <v>550</v>
      </c>
      <c r="J1300" s="103"/>
      <c r="K1300" s="342">
        <v>21</v>
      </c>
      <c r="L1300" s="103"/>
      <c r="M1300" s="177">
        <f t="shared" si="70"/>
        <v>571</v>
      </c>
      <c r="N1300" s="105"/>
      <c r="O1300" s="106">
        <f t="shared" si="69"/>
        <v>0</v>
      </c>
      <c r="P1300" s="120" t="s">
        <v>1543</v>
      </c>
      <c r="Q1300" s="205"/>
    </row>
    <row r="1301" spans="1:17" s="89" customFormat="1" ht="17.25" customHeight="1" x14ac:dyDescent="0.25">
      <c r="A1301" s="100" t="s">
        <v>1412</v>
      </c>
      <c r="B1301" s="120" t="s">
        <v>1545</v>
      </c>
      <c r="C1301" s="102" t="s">
        <v>1546</v>
      </c>
      <c r="D1301" s="409">
        <v>42</v>
      </c>
      <c r="E1301" s="103"/>
      <c r="F1301" s="410">
        <v>35</v>
      </c>
      <c r="G1301" s="411">
        <v>343</v>
      </c>
      <c r="H1301" s="103"/>
      <c r="I1301" s="104">
        <f t="shared" si="68"/>
        <v>385</v>
      </c>
      <c r="J1301" s="103"/>
      <c r="K1301" s="342">
        <v>9</v>
      </c>
      <c r="L1301" s="103"/>
      <c r="M1301" s="177">
        <f t="shared" si="70"/>
        <v>394</v>
      </c>
      <c r="N1301" s="105"/>
      <c r="O1301" s="106">
        <f t="shared" si="69"/>
        <v>0</v>
      </c>
      <c r="P1301" s="120" t="s">
        <v>1545</v>
      </c>
      <c r="Q1301" s="205"/>
    </row>
    <row r="1302" spans="1:17" s="89" customFormat="1" ht="17.25" customHeight="1" x14ac:dyDescent="0.25">
      <c r="A1302" s="100" t="s">
        <v>1412</v>
      </c>
      <c r="B1302" s="120" t="s">
        <v>1547</v>
      </c>
      <c r="C1302" s="102" t="s">
        <v>1548</v>
      </c>
      <c r="D1302" s="409">
        <v>72</v>
      </c>
      <c r="E1302" s="103"/>
      <c r="F1302" s="410">
        <v>52</v>
      </c>
      <c r="G1302" s="411">
        <v>401</v>
      </c>
      <c r="H1302" s="103"/>
      <c r="I1302" s="104">
        <f t="shared" si="68"/>
        <v>473</v>
      </c>
      <c r="J1302" s="103"/>
      <c r="K1302" s="342">
        <v>7</v>
      </c>
      <c r="L1302" s="103"/>
      <c r="M1302" s="177">
        <f t="shared" si="70"/>
        <v>480</v>
      </c>
      <c r="N1302" s="105"/>
      <c r="O1302" s="106">
        <f t="shared" si="69"/>
        <v>0</v>
      </c>
      <c r="P1302" s="120" t="s">
        <v>1547</v>
      </c>
      <c r="Q1302" s="205"/>
    </row>
    <row r="1303" spans="1:17" s="89" customFormat="1" ht="17.25" customHeight="1" x14ac:dyDescent="0.25">
      <c r="A1303" s="100" t="s">
        <v>1412</v>
      </c>
      <c r="B1303" s="120" t="s">
        <v>1549</v>
      </c>
      <c r="C1303" s="102" t="s">
        <v>1550</v>
      </c>
      <c r="D1303" s="409">
        <v>24</v>
      </c>
      <c r="E1303" s="103"/>
      <c r="F1303" s="410">
        <v>36</v>
      </c>
      <c r="G1303" s="411">
        <v>621</v>
      </c>
      <c r="H1303" s="103"/>
      <c r="I1303" s="104">
        <f t="shared" si="68"/>
        <v>645</v>
      </c>
      <c r="J1303" s="103"/>
      <c r="K1303" s="342">
        <v>2</v>
      </c>
      <c r="L1303" s="103"/>
      <c r="M1303" s="177">
        <f t="shared" si="70"/>
        <v>647</v>
      </c>
      <c r="N1303" s="105"/>
      <c r="O1303" s="106">
        <f t="shared" si="69"/>
        <v>0</v>
      </c>
      <c r="P1303" s="120" t="s">
        <v>1549</v>
      </c>
      <c r="Q1303" s="205"/>
    </row>
    <row r="1304" spans="1:17" s="89" customFormat="1" ht="17.25" customHeight="1" x14ac:dyDescent="0.25">
      <c r="A1304" s="100" t="s">
        <v>1412</v>
      </c>
      <c r="B1304" s="120" t="s">
        <v>1551</v>
      </c>
      <c r="C1304" s="102" t="s">
        <v>3576</v>
      </c>
      <c r="D1304" s="409">
        <v>58</v>
      </c>
      <c r="E1304" s="103"/>
      <c r="F1304" s="410">
        <v>54</v>
      </c>
      <c r="G1304" s="411">
        <v>643</v>
      </c>
      <c r="H1304" s="103"/>
      <c r="I1304" s="104">
        <f t="shared" ref="I1304:I1369" si="71">SUM(D1304,G1304)</f>
        <v>701</v>
      </c>
      <c r="J1304" s="103"/>
      <c r="K1304" s="342">
        <v>38</v>
      </c>
      <c r="L1304" s="103"/>
      <c r="M1304" s="177">
        <f t="shared" si="70"/>
        <v>739</v>
      </c>
      <c r="N1304" s="105"/>
      <c r="O1304" s="151">
        <f t="shared" si="69"/>
        <v>0</v>
      </c>
      <c r="P1304" s="120" t="s">
        <v>1551</v>
      </c>
      <c r="Q1304" s="205"/>
    </row>
    <row r="1305" spans="1:17" s="89" customFormat="1" ht="17.25" customHeight="1" x14ac:dyDescent="0.25">
      <c r="A1305" s="100" t="s">
        <v>1412</v>
      </c>
      <c r="B1305" s="120" t="s">
        <v>1552</v>
      </c>
      <c r="C1305" s="102" t="s">
        <v>3577</v>
      </c>
      <c r="D1305" s="409">
        <v>72</v>
      </c>
      <c r="E1305" s="103"/>
      <c r="F1305" s="410">
        <v>52</v>
      </c>
      <c r="G1305" s="411">
        <v>458</v>
      </c>
      <c r="H1305" s="103"/>
      <c r="I1305" s="104">
        <f t="shared" si="71"/>
        <v>530</v>
      </c>
      <c r="J1305" s="103"/>
      <c r="K1305" s="342">
        <v>6</v>
      </c>
      <c r="L1305" s="103"/>
      <c r="M1305" s="177">
        <f t="shared" si="70"/>
        <v>536</v>
      </c>
      <c r="N1305" s="105"/>
      <c r="O1305" s="106">
        <f t="shared" si="69"/>
        <v>0</v>
      </c>
      <c r="P1305" s="120" t="s">
        <v>1552</v>
      </c>
      <c r="Q1305" s="205"/>
    </row>
    <row r="1306" spans="1:17" s="89" customFormat="1" ht="17.25" customHeight="1" x14ac:dyDescent="0.25">
      <c r="A1306" s="100" t="s">
        <v>1412</v>
      </c>
      <c r="B1306" s="120" t="s">
        <v>1553</v>
      </c>
      <c r="C1306" s="102" t="s">
        <v>3578</v>
      </c>
      <c r="D1306" s="409">
        <v>65</v>
      </c>
      <c r="E1306" s="103"/>
      <c r="F1306" s="410">
        <v>64</v>
      </c>
      <c r="G1306" s="411">
        <v>720</v>
      </c>
      <c r="H1306" s="103"/>
      <c r="I1306" s="104">
        <f t="shared" si="71"/>
        <v>785</v>
      </c>
      <c r="J1306" s="103"/>
      <c r="K1306" s="342">
        <v>27</v>
      </c>
      <c r="L1306" s="103"/>
      <c r="M1306" s="177">
        <f t="shared" si="70"/>
        <v>812</v>
      </c>
      <c r="N1306" s="105"/>
      <c r="O1306" s="106">
        <f t="shared" si="69"/>
        <v>0</v>
      </c>
      <c r="P1306" s="120" t="s">
        <v>1553</v>
      </c>
      <c r="Q1306" s="205"/>
    </row>
    <row r="1307" spans="1:17" s="89" customFormat="1" ht="17.25" customHeight="1" x14ac:dyDescent="0.25">
      <c r="A1307" s="100" t="s">
        <v>1412</v>
      </c>
      <c r="B1307" s="120" t="s">
        <v>1554</v>
      </c>
      <c r="C1307" s="102" t="s">
        <v>1555</v>
      </c>
      <c r="D1307" s="409">
        <v>55</v>
      </c>
      <c r="E1307" s="103"/>
      <c r="F1307" s="410">
        <v>48</v>
      </c>
      <c r="G1307" s="411">
        <v>488</v>
      </c>
      <c r="H1307" s="103"/>
      <c r="I1307" s="104">
        <f t="shared" si="71"/>
        <v>543</v>
      </c>
      <c r="J1307" s="103"/>
      <c r="K1307" s="342">
        <v>17</v>
      </c>
      <c r="L1307" s="103"/>
      <c r="M1307" s="177">
        <f t="shared" si="70"/>
        <v>560</v>
      </c>
      <c r="N1307" s="105"/>
      <c r="O1307" s="106">
        <f t="shared" si="69"/>
        <v>0</v>
      </c>
      <c r="P1307" s="120" t="s">
        <v>1554</v>
      </c>
      <c r="Q1307" s="205"/>
    </row>
    <row r="1308" spans="1:17" s="89" customFormat="1" ht="17.25" customHeight="1" x14ac:dyDescent="0.25">
      <c r="A1308" s="100" t="s">
        <v>1412</v>
      </c>
      <c r="B1308" s="120" t="s">
        <v>1556</v>
      </c>
      <c r="C1308" s="102" t="s">
        <v>1557</v>
      </c>
      <c r="D1308" s="409">
        <v>25</v>
      </c>
      <c r="E1308" s="103"/>
      <c r="F1308" s="410">
        <v>37</v>
      </c>
      <c r="G1308" s="411">
        <v>358</v>
      </c>
      <c r="H1308" s="103"/>
      <c r="I1308" s="104">
        <f t="shared" si="71"/>
        <v>383</v>
      </c>
      <c r="J1308" s="103"/>
      <c r="K1308" s="342">
        <v>19</v>
      </c>
      <c r="L1308" s="103"/>
      <c r="M1308" s="177">
        <f t="shared" si="70"/>
        <v>402</v>
      </c>
      <c r="N1308" s="105"/>
      <c r="O1308" s="106">
        <f t="shared" si="69"/>
        <v>0</v>
      </c>
      <c r="P1308" s="120" t="s">
        <v>1556</v>
      </c>
      <c r="Q1308" s="205"/>
    </row>
    <row r="1309" spans="1:17" s="89" customFormat="1" ht="17.25" customHeight="1" x14ac:dyDescent="0.25">
      <c r="A1309" s="100" t="s">
        <v>1412</v>
      </c>
      <c r="B1309" s="120" t="s">
        <v>1558</v>
      </c>
      <c r="C1309" s="102" t="s">
        <v>1559</v>
      </c>
      <c r="D1309" s="409">
        <v>37</v>
      </c>
      <c r="E1309" s="103"/>
      <c r="F1309" s="410">
        <v>32</v>
      </c>
      <c r="G1309" s="411">
        <v>480</v>
      </c>
      <c r="H1309" s="103"/>
      <c r="I1309" s="104">
        <f t="shared" si="71"/>
        <v>517</v>
      </c>
      <c r="J1309" s="103"/>
      <c r="K1309" s="342">
        <v>15</v>
      </c>
      <c r="L1309" s="103"/>
      <c r="M1309" s="177">
        <f t="shared" si="70"/>
        <v>532</v>
      </c>
      <c r="N1309" s="105"/>
      <c r="O1309" s="106">
        <f t="shared" si="69"/>
        <v>0</v>
      </c>
      <c r="P1309" s="120" t="s">
        <v>1558</v>
      </c>
      <c r="Q1309" s="205"/>
    </row>
    <row r="1310" spans="1:17" s="89" customFormat="1" ht="17.25" customHeight="1" x14ac:dyDescent="0.25">
      <c r="A1310" s="100" t="s">
        <v>1412</v>
      </c>
      <c r="B1310" s="120" t="s">
        <v>1560</v>
      </c>
      <c r="C1310" s="102" t="s">
        <v>1561</v>
      </c>
      <c r="D1310" s="409">
        <v>23</v>
      </c>
      <c r="E1310" s="103"/>
      <c r="F1310" s="410">
        <v>31</v>
      </c>
      <c r="G1310" s="411">
        <v>540</v>
      </c>
      <c r="H1310" s="103"/>
      <c r="I1310" s="104">
        <f t="shared" si="71"/>
        <v>563</v>
      </c>
      <c r="J1310" s="103"/>
      <c r="K1310" s="342">
        <v>10</v>
      </c>
      <c r="L1310" s="103"/>
      <c r="M1310" s="177">
        <f t="shared" si="70"/>
        <v>573</v>
      </c>
      <c r="N1310" s="105"/>
      <c r="O1310" s="106">
        <f t="shared" si="69"/>
        <v>0</v>
      </c>
      <c r="P1310" s="120" t="s">
        <v>1560</v>
      </c>
      <c r="Q1310" s="205"/>
    </row>
    <row r="1311" spans="1:17" s="89" customFormat="1" ht="17.25" customHeight="1" x14ac:dyDescent="0.25">
      <c r="A1311" s="100" t="s">
        <v>1412</v>
      </c>
      <c r="B1311" s="120" t="s">
        <v>1562</v>
      </c>
      <c r="C1311" s="102" t="s">
        <v>1563</v>
      </c>
      <c r="D1311" s="409">
        <v>60</v>
      </c>
      <c r="E1311" s="103"/>
      <c r="F1311" s="410">
        <v>54</v>
      </c>
      <c r="G1311" s="411">
        <v>558</v>
      </c>
      <c r="H1311" s="103"/>
      <c r="I1311" s="104">
        <f t="shared" si="71"/>
        <v>618</v>
      </c>
      <c r="J1311" s="103"/>
      <c r="K1311" s="342">
        <v>9</v>
      </c>
      <c r="L1311" s="103"/>
      <c r="M1311" s="177">
        <f t="shared" si="70"/>
        <v>627</v>
      </c>
      <c r="N1311" s="105"/>
      <c r="O1311" s="106">
        <f t="shared" si="69"/>
        <v>0</v>
      </c>
      <c r="P1311" s="120" t="s">
        <v>1562</v>
      </c>
      <c r="Q1311" s="205"/>
    </row>
    <row r="1312" spans="1:17" s="89" customFormat="1" ht="17.25" customHeight="1" x14ac:dyDescent="0.25">
      <c r="A1312" s="100" t="s">
        <v>1412</v>
      </c>
      <c r="B1312" s="120" t="s">
        <v>1564</v>
      </c>
      <c r="C1312" s="102" t="s">
        <v>3579</v>
      </c>
      <c r="D1312" s="409">
        <v>19</v>
      </c>
      <c r="E1312" s="103"/>
      <c r="F1312" s="410">
        <v>46</v>
      </c>
      <c r="G1312" s="411">
        <v>614</v>
      </c>
      <c r="H1312" s="103"/>
      <c r="I1312" s="104">
        <f t="shared" si="71"/>
        <v>633</v>
      </c>
      <c r="J1312" s="103"/>
      <c r="K1312" s="342">
        <v>24</v>
      </c>
      <c r="L1312" s="103"/>
      <c r="M1312" s="177">
        <f t="shared" si="70"/>
        <v>657</v>
      </c>
      <c r="N1312" s="105"/>
      <c r="O1312" s="106">
        <f t="shared" si="69"/>
        <v>0</v>
      </c>
      <c r="P1312" s="120" t="s">
        <v>1564</v>
      </c>
      <c r="Q1312" s="205"/>
    </row>
    <row r="1313" spans="1:17" s="89" customFormat="1" ht="17.25" customHeight="1" x14ac:dyDescent="0.25">
      <c r="A1313" s="100" t="s">
        <v>1412</v>
      </c>
      <c r="B1313" s="120" t="s">
        <v>1565</v>
      </c>
      <c r="C1313" s="102" t="s">
        <v>3580</v>
      </c>
      <c r="D1313" s="409">
        <v>57</v>
      </c>
      <c r="E1313" s="103"/>
      <c r="F1313" s="410">
        <v>42</v>
      </c>
      <c r="G1313" s="411">
        <v>567</v>
      </c>
      <c r="H1313" s="103"/>
      <c r="I1313" s="104">
        <f t="shared" si="71"/>
        <v>624</v>
      </c>
      <c r="J1313" s="103"/>
      <c r="K1313" s="342">
        <v>19</v>
      </c>
      <c r="L1313" s="103"/>
      <c r="M1313" s="177">
        <f t="shared" si="70"/>
        <v>643</v>
      </c>
      <c r="N1313" s="105"/>
      <c r="O1313" s="106">
        <f t="shared" si="69"/>
        <v>0</v>
      </c>
      <c r="P1313" s="120" t="s">
        <v>1565</v>
      </c>
      <c r="Q1313" s="205"/>
    </row>
    <row r="1314" spans="1:17" s="89" customFormat="1" ht="17.25" customHeight="1" x14ac:dyDescent="0.25">
      <c r="A1314" s="100" t="s">
        <v>1412</v>
      </c>
      <c r="B1314" s="120" t="s">
        <v>1566</v>
      </c>
      <c r="C1314" s="102" t="s">
        <v>3581</v>
      </c>
      <c r="D1314" s="409">
        <v>67</v>
      </c>
      <c r="E1314" s="103"/>
      <c r="F1314" s="410">
        <v>24</v>
      </c>
      <c r="G1314" s="411">
        <v>230</v>
      </c>
      <c r="H1314" s="103"/>
      <c r="I1314" s="104">
        <f t="shared" si="71"/>
        <v>297</v>
      </c>
      <c r="J1314" s="103"/>
      <c r="K1314" s="342">
        <v>6</v>
      </c>
      <c r="L1314" s="103"/>
      <c r="M1314" s="177">
        <f t="shared" si="70"/>
        <v>303</v>
      </c>
      <c r="N1314" s="105"/>
      <c r="O1314" s="106">
        <f t="shared" si="69"/>
        <v>0</v>
      </c>
      <c r="P1314" s="120" t="s">
        <v>1566</v>
      </c>
      <c r="Q1314" s="205"/>
    </row>
    <row r="1315" spans="1:17" s="89" customFormat="1" ht="17.25" customHeight="1" x14ac:dyDescent="0.25">
      <c r="A1315" s="100" t="s">
        <v>1412</v>
      </c>
      <c r="B1315" s="120" t="s">
        <v>1567</v>
      </c>
      <c r="C1315" s="102" t="s">
        <v>1568</v>
      </c>
      <c r="D1315" s="409">
        <v>67</v>
      </c>
      <c r="E1315" s="103"/>
      <c r="F1315" s="410">
        <v>17</v>
      </c>
      <c r="G1315" s="411">
        <v>148</v>
      </c>
      <c r="H1315" s="103"/>
      <c r="I1315" s="104">
        <f t="shared" si="71"/>
        <v>215</v>
      </c>
      <c r="J1315" s="103"/>
      <c r="K1315" s="342">
        <v>4</v>
      </c>
      <c r="L1315" s="103"/>
      <c r="M1315" s="177">
        <f t="shared" si="70"/>
        <v>219</v>
      </c>
      <c r="N1315" s="105"/>
      <c r="O1315" s="106">
        <f t="shared" si="69"/>
        <v>0</v>
      </c>
      <c r="P1315" s="120" t="s">
        <v>1567</v>
      </c>
      <c r="Q1315" s="205"/>
    </row>
    <row r="1316" spans="1:17" s="89" customFormat="1" ht="17.25" customHeight="1" x14ac:dyDescent="0.25">
      <c r="A1316" s="100" t="s">
        <v>1412</v>
      </c>
      <c r="B1316" s="120" t="s">
        <v>1569</v>
      </c>
      <c r="C1316" s="102" t="s">
        <v>3582</v>
      </c>
      <c r="D1316" s="409">
        <v>135</v>
      </c>
      <c r="E1316" s="103"/>
      <c r="F1316" s="410">
        <v>32</v>
      </c>
      <c r="G1316" s="411">
        <v>276</v>
      </c>
      <c r="H1316" s="103"/>
      <c r="I1316" s="104">
        <f t="shared" si="71"/>
        <v>411</v>
      </c>
      <c r="J1316" s="103"/>
      <c r="K1316" s="342">
        <v>20</v>
      </c>
      <c r="L1316" s="103"/>
      <c r="M1316" s="177">
        <f t="shared" si="70"/>
        <v>431</v>
      </c>
      <c r="N1316" s="105"/>
      <c r="O1316" s="106">
        <f t="shared" si="69"/>
        <v>0</v>
      </c>
      <c r="P1316" s="120" t="s">
        <v>1569</v>
      </c>
      <c r="Q1316" s="205"/>
    </row>
    <row r="1317" spans="1:17" s="89" customFormat="1" ht="17.25" customHeight="1" x14ac:dyDescent="0.25">
      <c r="A1317" s="100" t="s">
        <v>1412</v>
      </c>
      <c r="B1317" s="120" t="s">
        <v>1570</v>
      </c>
      <c r="C1317" s="102" t="s">
        <v>3583</v>
      </c>
      <c r="D1317" s="409">
        <v>184</v>
      </c>
      <c r="E1317" s="103"/>
      <c r="F1317" s="410">
        <v>28</v>
      </c>
      <c r="G1317" s="411">
        <v>190</v>
      </c>
      <c r="H1317" s="103"/>
      <c r="I1317" s="104">
        <f t="shared" si="71"/>
        <v>374</v>
      </c>
      <c r="J1317" s="103"/>
      <c r="K1317" s="342">
        <v>9</v>
      </c>
      <c r="L1317" s="103"/>
      <c r="M1317" s="177">
        <f t="shared" si="70"/>
        <v>383</v>
      </c>
      <c r="N1317" s="105"/>
      <c r="O1317" s="106">
        <f t="shared" si="69"/>
        <v>0</v>
      </c>
      <c r="P1317" s="120" t="s">
        <v>1570</v>
      </c>
      <c r="Q1317" s="205"/>
    </row>
    <row r="1318" spans="1:17" s="89" customFormat="1" ht="17.25" customHeight="1" x14ac:dyDescent="0.25">
      <c r="A1318" s="100" t="s">
        <v>1412</v>
      </c>
      <c r="B1318" s="120" t="s">
        <v>1571</v>
      </c>
      <c r="C1318" s="102" t="s">
        <v>3584</v>
      </c>
      <c r="D1318" s="409">
        <v>120</v>
      </c>
      <c r="E1318" s="103"/>
      <c r="F1318" s="410">
        <v>22</v>
      </c>
      <c r="G1318" s="411">
        <v>142</v>
      </c>
      <c r="H1318" s="103"/>
      <c r="I1318" s="104">
        <f t="shared" si="71"/>
        <v>262</v>
      </c>
      <c r="J1318" s="103"/>
      <c r="K1318" s="342">
        <v>12</v>
      </c>
      <c r="L1318" s="103"/>
      <c r="M1318" s="177">
        <f t="shared" si="70"/>
        <v>274</v>
      </c>
      <c r="N1318" s="105"/>
      <c r="O1318" s="106">
        <f t="shared" si="69"/>
        <v>0</v>
      </c>
      <c r="P1318" s="120" t="s">
        <v>1571</v>
      </c>
      <c r="Q1318" s="205"/>
    </row>
    <row r="1319" spans="1:17" s="89" customFormat="1" ht="17.25" customHeight="1" x14ac:dyDescent="0.25">
      <c r="A1319" s="100" t="s">
        <v>1412</v>
      </c>
      <c r="B1319" s="120" t="s">
        <v>1572</v>
      </c>
      <c r="C1319" s="102" t="s">
        <v>1573</v>
      </c>
      <c r="D1319" s="409">
        <v>139</v>
      </c>
      <c r="E1319" s="103"/>
      <c r="F1319" s="410">
        <v>18</v>
      </c>
      <c r="G1319" s="411">
        <v>147</v>
      </c>
      <c r="H1319" s="103"/>
      <c r="I1319" s="104">
        <f t="shared" si="71"/>
        <v>286</v>
      </c>
      <c r="J1319" s="103"/>
      <c r="K1319" s="342">
        <v>9</v>
      </c>
      <c r="L1319" s="103"/>
      <c r="M1319" s="177">
        <f t="shared" si="70"/>
        <v>295</v>
      </c>
      <c r="N1319" s="105"/>
      <c r="O1319" s="106">
        <f t="shared" si="69"/>
        <v>0</v>
      </c>
      <c r="P1319" s="120" t="s">
        <v>1572</v>
      </c>
      <c r="Q1319" s="205"/>
    </row>
    <row r="1320" spans="1:17" s="89" customFormat="1" ht="17.25" customHeight="1" x14ac:dyDescent="0.25">
      <c r="A1320" s="100" t="s">
        <v>1412</v>
      </c>
      <c r="B1320" s="120" t="s">
        <v>1574</v>
      </c>
      <c r="C1320" s="102" t="s">
        <v>1575</v>
      </c>
      <c r="D1320" s="409">
        <v>144</v>
      </c>
      <c r="E1320" s="103"/>
      <c r="F1320" s="410">
        <v>32</v>
      </c>
      <c r="G1320" s="411">
        <v>206</v>
      </c>
      <c r="H1320" s="103"/>
      <c r="I1320" s="104">
        <f t="shared" si="71"/>
        <v>350</v>
      </c>
      <c r="J1320" s="103"/>
      <c r="K1320" s="342">
        <v>11</v>
      </c>
      <c r="L1320" s="103"/>
      <c r="M1320" s="177">
        <f t="shared" si="70"/>
        <v>361</v>
      </c>
      <c r="N1320" s="105"/>
      <c r="O1320" s="106">
        <f t="shared" si="69"/>
        <v>0</v>
      </c>
      <c r="P1320" s="120" t="s">
        <v>1574</v>
      </c>
      <c r="Q1320" s="205"/>
    </row>
    <row r="1321" spans="1:17" s="89" customFormat="1" ht="17.25" customHeight="1" x14ac:dyDescent="0.25">
      <c r="A1321" s="100" t="s">
        <v>1412</v>
      </c>
      <c r="B1321" s="120" t="s">
        <v>1576</v>
      </c>
      <c r="C1321" s="102" t="s">
        <v>3585</v>
      </c>
      <c r="D1321" s="409">
        <v>263</v>
      </c>
      <c r="E1321" s="103"/>
      <c r="F1321" s="410">
        <v>33</v>
      </c>
      <c r="G1321" s="411">
        <v>212</v>
      </c>
      <c r="H1321" s="103"/>
      <c r="I1321" s="104">
        <f t="shared" si="71"/>
        <v>475</v>
      </c>
      <c r="J1321" s="103"/>
      <c r="K1321" s="342">
        <v>12</v>
      </c>
      <c r="L1321" s="103"/>
      <c r="M1321" s="177">
        <f t="shared" si="70"/>
        <v>487</v>
      </c>
      <c r="N1321" s="105"/>
      <c r="O1321" s="106">
        <f t="shared" si="69"/>
        <v>0</v>
      </c>
      <c r="P1321" s="120" t="s">
        <v>1576</v>
      </c>
      <c r="Q1321" s="205"/>
    </row>
    <row r="1322" spans="1:17" s="89" customFormat="1" ht="17.25" customHeight="1" x14ac:dyDescent="0.25">
      <c r="A1322" s="108" t="s">
        <v>1412</v>
      </c>
      <c r="B1322" s="122" t="s">
        <v>1577</v>
      </c>
      <c r="C1322" s="109" t="s">
        <v>3586</v>
      </c>
      <c r="D1322" s="415">
        <v>199</v>
      </c>
      <c r="E1322" s="110"/>
      <c r="F1322" s="416">
        <v>34</v>
      </c>
      <c r="G1322" s="417">
        <v>200</v>
      </c>
      <c r="H1322" s="110"/>
      <c r="I1322" s="111">
        <f t="shared" si="71"/>
        <v>399</v>
      </c>
      <c r="J1322" s="110"/>
      <c r="K1322" s="347">
        <v>16</v>
      </c>
      <c r="L1322" s="110"/>
      <c r="M1322" s="111">
        <f t="shared" si="70"/>
        <v>415</v>
      </c>
      <c r="N1322" s="110"/>
      <c r="O1322" s="112">
        <f t="shared" si="69"/>
        <v>0</v>
      </c>
      <c r="P1322" s="122" t="s">
        <v>1577</v>
      </c>
      <c r="Q1322" s="205"/>
    </row>
    <row r="1323" spans="1:17" s="89" customFormat="1" ht="17.25" customHeight="1" x14ac:dyDescent="0.25">
      <c r="A1323" s="113" t="s">
        <v>1412</v>
      </c>
      <c r="B1323" s="118" t="s">
        <v>1578</v>
      </c>
      <c r="C1323" s="115" t="s">
        <v>3587</v>
      </c>
      <c r="D1323" s="418">
        <v>74</v>
      </c>
      <c r="E1323" s="105"/>
      <c r="F1323" s="419">
        <v>48</v>
      </c>
      <c r="G1323" s="420">
        <v>458</v>
      </c>
      <c r="H1323" s="105"/>
      <c r="I1323" s="104">
        <f t="shared" si="71"/>
        <v>532</v>
      </c>
      <c r="J1323" s="105"/>
      <c r="K1323" s="351">
        <v>8</v>
      </c>
      <c r="L1323" s="105"/>
      <c r="M1323" s="104">
        <f t="shared" si="70"/>
        <v>540</v>
      </c>
      <c r="N1323" s="105"/>
      <c r="O1323" s="116">
        <f t="shared" si="69"/>
        <v>0</v>
      </c>
      <c r="P1323" s="118" t="s">
        <v>1578</v>
      </c>
      <c r="Q1323" s="205"/>
    </row>
    <row r="1324" spans="1:17" s="89" customFormat="1" ht="17.25" customHeight="1" x14ac:dyDescent="0.25">
      <c r="A1324" s="100" t="s">
        <v>1412</v>
      </c>
      <c r="B1324" s="120" t="s">
        <v>1579</v>
      </c>
      <c r="C1324" s="102" t="s">
        <v>3588</v>
      </c>
      <c r="D1324" s="409">
        <v>77</v>
      </c>
      <c r="E1324" s="103"/>
      <c r="F1324" s="410">
        <v>60</v>
      </c>
      <c r="G1324" s="411">
        <v>622</v>
      </c>
      <c r="H1324" s="103"/>
      <c r="I1324" s="104">
        <f t="shared" si="71"/>
        <v>699</v>
      </c>
      <c r="J1324" s="103"/>
      <c r="K1324" s="342">
        <v>18</v>
      </c>
      <c r="L1324" s="103"/>
      <c r="M1324" s="177">
        <f t="shared" si="70"/>
        <v>717</v>
      </c>
      <c r="N1324" s="105"/>
      <c r="O1324" s="106">
        <f t="shared" si="69"/>
        <v>0</v>
      </c>
      <c r="P1324" s="120" t="s">
        <v>1579</v>
      </c>
      <c r="Q1324" s="205"/>
    </row>
    <row r="1325" spans="1:17" s="89" customFormat="1" ht="17.25" customHeight="1" x14ac:dyDescent="0.25">
      <c r="A1325" s="100" t="s">
        <v>1412</v>
      </c>
      <c r="B1325" s="120" t="s">
        <v>1580</v>
      </c>
      <c r="C1325" s="102" t="s">
        <v>1581</v>
      </c>
      <c r="D1325" s="409">
        <v>143</v>
      </c>
      <c r="E1325" s="103"/>
      <c r="F1325" s="410">
        <v>73</v>
      </c>
      <c r="G1325" s="411">
        <v>652</v>
      </c>
      <c r="H1325" s="103"/>
      <c r="I1325" s="104">
        <f t="shared" si="71"/>
        <v>795</v>
      </c>
      <c r="J1325" s="103"/>
      <c r="K1325" s="342">
        <v>9</v>
      </c>
      <c r="L1325" s="103"/>
      <c r="M1325" s="177">
        <f t="shared" si="70"/>
        <v>804</v>
      </c>
      <c r="N1325" s="105"/>
      <c r="O1325" s="106">
        <f t="shared" si="69"/>
        <v>0</v>
      </c>
      <c r="P1325" s="120" t="s">
        <v>1580</v>
      </c>
      <c r="Q1325" s="205"/>
    </row>
    <row r="1326" spans="1:17" s="89" customFormat="1" ht="17.25" customHeight="1" x14ac:dyDescent="0.25">
      <c r="A1326" s="100" t="s">
        <v>1412</v>
      </c>
      <c r="B1326" s="120" t="s">
        <v>1582</v>
      </c>
      <c r="C1326" s="102" t="s">
        <v>1583</v>
      </c>
      <c r="D1326" s="409">
        <v>76</v>
      </c>
      <c r="E1326" s="103"/>
      <c r="F1326" s="410">
        <v>36</v>
      </c>
      <c r="G1326" s="411">
        <v>333</v>
      </c>
      <c r="H1326" s="103"/>
      <c r="I1326" s="104">
        <f t="shared" si="71"/>
        <v>409</v>
      </c>
      <c r="J1326" s="103"/>
      <c r="K1326" s="342">
        <v>5</v>
      </c>
      <c r="L1326" s="103"/>
      <c r="M1326" s="177">
        <f t="shared" si="70"/>
        <v>414</v>
      </c>
      <c r="N1326" s="105"/>
      <c r="O1326" s="106">
        <f t="shared" si="69"/>
        <v>0</v>
      </c>
      <c r="P1326" s="120" t="s">
        <v>1582</v>
      </c>
      <c r="Q1326" s="205"/>
    </row>
    <row r="1327" spans="1:17" s="89" customFormat="1" ht="17.25" customHeight="1" x14ac:dyDescent="0.25">
      <c r="A1327" s="100" t="s">
        <v>1412</v>
      </c>
      <c r="B1327" s="120" t="s">
        <v>1584</v>
      </c>
      <c r="C1327" s="102" t="s">
        <v>1585</v>
      </c>
      <c r="D1327" s="409">
        <v>70</v>
      </c>
      <c r="E1327" s="103"/>
      <c r="F1327" s="410">
        <v>76</v>
      </c>
      <c r="G1327" s="411">
        <v>770</v>
      </c>
      <c r="H1327" s="103"/>
      <c r="I1327" s="104">
        <f t="shared" si="71"/>
        <v>840</v>
      </c>
      <c r="J1327" s="103"/>
      <c r="K1327" s="342">
        <v>17</v>
      </c>
      <c r="L1327" s="103"/>
      <c r="M1327" s="177">
        <f t="shared" si="70"/>
        <v>857</v>
      </c>
      <c r="N1327" s="105"/>
      <c r="O1327" s="106">
        <f t="shared" si="69"/>
        <v>0</v>
      </c>
      <c r="P1327" s="120" t="s">
        <v>1584</v>
      </c>
      <c r="Q1327" s="205"/>
    </row>
    <row r="1328" spans="1:17" s="89" customFormat="1" ht="17.25" customHeight="1" x14ac:dyDescent="0.25">
      <c r="A1328" s="100" t="s">
        <v>1412</v>
      </c>
      <c r="B1328" s="120" t="s">
        <v>1586</v>
      </c>
      <c r="C1328" s="102" t="s">
        <v>1587</v>
      </c>
      <c r="D1328" s="409">
        <v>47</v>
      </c>
      <c r="E1328" s="103"/>
      <c r="F1328" s="410">
        <v>26</v>
      </c>
      <c r="G1328" s="411">
        <v>402</v>
      </c>
      <c r="H1328" s="103"/>
      <c r="I1328" s="104">
        <f t="shared" si="71"/>
        <v>449</v>
      </c>
      <c r="J1328" s="103"/>
      <c r="K1328" s="342">
        <v>23</v>
      </c>
      <c r="L1328" s="103"/>
      <c r="M1328" s="177">
        <f t="shared" si="70"/>
        <v>472</v>
      </c>
      <c r="N1328" s="105"/>
      <c r="O1328" s="151">
        <f t="shared" si="69"/>
        <v>0</v>
      </c>
      <c r="P1328" s="120" t="s">
        <v>1586</v>
      </c>
      <c r="Q1328" s="205"/>
    </row>
    <row r="1329" spans="1:17" s="89" customFormat="1" ht="17.25" customHeight="1" x14ac:dyDescent="0.25">
      <c r="A1329" s="100" t="s">
        <v>1412</v>
      </c>
      <c r="B1329" s="120" t="s">
        <v>1588</v>
      </c>
      <c r="C1329" s="102" t="s">
        <v>3589</v>
      </c>
      <c r="D1329" s="409">
        <v>75</v>
      </c>
      <c r="E1329" s="103"/>
      <c r="F1329" s="410">
        <v>54</v>
      </c>
      <c r="G1329" s="411">
        <v>670</v>
      </c>
      <c r="H1329" s="103"/>
      <c r="I1329" s="104">
        <f t="shared" si="71"/>
        <v>745</v>
      </c>
      <c r="J1329" s="103"/>
      <c r="K1329" s="342">
        <v>9</v>
      </c>
      <c r="L1329" s="103"/>
      <c r="M1329" s="177">
        <f t="shared" si="70"/>
        <v>754</v>
      </c>
      <c r="N1329" s="105"/>
      <c r="O1329" s="106">
        <f t="shared" si="69"/>
        <v>0</v>
      </c>
      <c r="P1329" s="120" t="s">
        <v>1588</v>
      </c>
      <c r="Q1329" s="205"/>
    </row>
    <row r="1330" spans="1:17" s="89" customFormat="1" ht="17.25" customHeight="1" x14ac:dyDescent="0.25">
      <c r="A1330" s="100" t="s">
        <v>1412</v>
      </c>
      <c r="B1330" s="120" t="s">
        <v>1589</v>
      </c>
      <c r="C1330" s="102" t="s">
        <v>3590</v>
      </c>
      <c r="D1330" s="409">
        <v>74</v>
      </c>
      <c r="E1330" s="103"/>
      <c r="F1330" s="410">
        <v>62</v>
      </c>
      <c r="G1330" s="411">
        <v>669</v>
      </c>
      <c r="H1330" s="103"/>
      <c r="I1330" s="104">
        <f t="shared" si="71"/>
        <v>743</v>
      </c>
      <c r="J1330" s="103"/>
      <c r="K1330" s="342">
        <v>72</v>
      </c>
      <c r="L1330" s="103"/>
      <c r="M1330" s="177">
        <f t="shared" si="70"/>
        <v>815</v>
      </c>
      <c r="N1330" s="105"/>
      <c r="O1330" s="106">
        <f t="shared" si="69"/>
        <v>0</v>
      </c>
      <c r="P1330" s="120" t="s">
        <v>1589</v>
      </c>
      <c r="Q1330" s="205"/>
    </row>
    <row r="1331" spans="1:17" s="89" customFormat="1" ht="17.25" customHeight="1" x14ac:dyDescent="0.25">
      <c r="A1331" s="100" t="s">
        <v>1412</v>
      </c>
      <c r="B1331" s="120" t="s">
        <v>1590</v>
      </c>
      <c r="C1331" s="102" t="s">
        <v>1591</v>
      </c>
      <c r="D1331" s="409">
        <v>79</v>
      </c>
      <c r="E1331" s="103"/>
      <c r="F1331" s="410">
        <v>63</v>
      </c>
      <c r="G1331" s="411">
        <v>639</v>
      </c>
      <c r="H1331" s="103"/>
      <c r="I1331" s="104">
        <f t="shared" si="71"/>
        <v>718</v>
      </c>
      <c r="J1331" s="103"/>
      <c r="K1331" s="342">
        <v>12</v>
      </c>
      <c r="L1331" s="103"/>
      <c r="M1331" s="177">
        <f t="shared" si="70"/>
        <v>730</v>
      </c>
      <c r="N1331" s="105"/>
      <c r="O1331" s="106">
        <f t="shared" si="69"/>
        <v>0</v>
      </c>
      <c r="P1331" s="120" t="s">
        <v>1590</v>
      </c>
      <c r="Q1331" s="205"/>
    </row>
    <row r="1332" spans="1:17" s="89" customFormat="1" ht="17.25" customHeight="1" x14ac:dyDescent="0.25">
      <c r="A1332" s="100" t="s">
        <v>1412</v>
      </c>
      <c r="B1332" s="120" t="s">
        <v>1592</v>
      </c>
      <c r="C1332" s="102" t="s">
        <v>1593</v>
      </c>
      <c r="D1332" s="409">
        <v>44</v>
      </c>
      <c r="E1332" s="103"/>
      <c r="F1332" s="410">
        <v>29</v>
      </c>
      <c r="G1332" s="435">
        <v>291</v>
      </c>
      <c r="H1332" s="103"/>
      <c r="I1332" s="104">
        <f t="shared" si="71"/>
        <v>335</v>
      </c>
      <c r="J1332" s="103"/>
      <c r="K1332" s="342">
        <v>10</v>
      </c>
      <c r="L1332" s="103"/>
      <c r="M1332" s="177">
        <f t="shared" si="70"/>
        <v>345</v>
      </c>
      <c r="N1332" s="105"/>
      <c r="O1332" s="106">
        <f t="shared" si="69"/>
        <v>0</v>
      </c>
      <c r="P1332" s="120" t="s">
        <v>1592</v>
      </c>
      <c r="Q1332" s="205"/>
    </row>
    <row r="1333" spans="1:17" s="89" customFormat="1" ht="17.25" customHeight="1" x14ac:dyDescent="0.25">
      <c r="A1333" s="100" t="s">
        <v>1412</v>
      </c>
      <c r="B1333" s="120" t="s">
        <v>1594</v>
      </c>
      <c r="C1333" s="102" t="s">
        <v>3591</v>
      </c>
      <c r="D1333" s="409">
        <v>87</v>
      </c>
      <c r="E1333" s="103"/>
      <c r="F1333" s="410">
        <v>65</v>
      </c>
      <c r="G1333" s="435">
        <v>643</v>
      </c>
      <c r="H1333" s="103"/>
      <c r="I1333" s="104">
        <f t="shared" si="71"/>
        <v>730</v>
      </c>
      <c r="J1333" s="103"/>
      <c r="K1333" s="342">
        <v>15</v>
      </c>
      <c r="L1333" s="103"/>
      <c r="M1333" s="177">
        <f t="shared" si="70"/>
        <v>745</v>
      </c>
      <c r="N1333" s="105"/>
      <c r="O1333" s="106">
        <f t="shared" si="69"/>
        <v>0</v>
      </c>
      <c r="P1333" s="120" t="s">
        <v>1594</v>
      </c>
      <c r="Q1333" s="205"/>
    </row>
    <row r="1334" spans="1:17" s="89" customFormat="1" ht="17.25" customHeight="1" x14ac:dyDescent="0.25">
      <c r="A1334" s="100" t="s">
        <v>1412</v>
      </c>
      <c r="B1334" s="120" t="s">
        <v>1595</v>
      </c>
      <c r="C1334" s="102" t="s">
        <v>1596</v>
      </c>
      <c r="D1334" s="409">
        <v>53</v>
      </c>
      <c r="E1334" s="103"/>
      <c r="F1334" s="410">
        <v>61</v>
      </c>
      <c r="G1334" s="411">
        <v>750</v>
      </c>
      <c r="H1334" s="103"/>
      <c r="I1334" s="104">
        <f t="shared" si="71"/>
        <v>803</v>
      </c>
      <c r="J1334" s="103"/>
      <c r="K1334" s="342">
        <v>24</v>
      </c>
      <c r="L1334" s="103"/>
      <c r="M1334" s="177">
        <f t="shared" si="70"/>
        <v>827</v>
      </c>
      <c r="N1334" s="105"/>
      <c r="O1334" s="106">
        <f t="shared" si="69"/>
        <v>0</v>
      </c>
      <c r="P1334" s="120" t="s">
        <v>1595</v>
      </c>
      <c r="Q1334" s="205"/>
    </row>
    <row r="1335" spans="1:17" s="89" customFormat="1" ht="17.25" customHeight="1" x14ac:dyDescent="0.25">
      <c r="A1335" s="100" t="s">
        <v>1412</v>
      </c>
      <c r="B1335" s="120" t="s">
        <v>1597</v>
      </c>
      <c r="C1335" s="102" t="s">
        <v>3592</v>
      </c>
      <c r="D1335" s="409">
        <v>117</v>
      </c>
      <c r="E1335" s="103"/>
      <c r="F1335" s="410">
        <v>50</v>
      </c>
      <c r="G1335" s="411">
        <v>561</v>
      </c>
      <c r="H1335" s="103"/>
      <c r="I1335" s="104">
        <f t="shared" si="71"/>
        <v>678</v>
      </c>
      <c r="J1335" s="103"/>
      <c r="K1335" s="342">
        <v>15</v>
      </c>
      <c r="L1335" s="103"/>
      <c r="M1335" s="177">
        <f t="shared" si="70"/>
        <v>693</v>
      </c>
      <c r="N1335" s="105"/>
      <c r="O1335" s="106">
        <f t="shared" si="69"/>
        <v>0</v>
      </c>
      <c r="P1335" s="120" t="s">
        <v>1597</v>
      </c>
      <c r="Q1335" s="205"/>
    </row>
    <row r="1336" spans="1:17" s="89" customFormat="1" ht="17.25" customHeight="1" x14ac:dyDescent="0.25">
      <c r="A1336" s="100" t="s">
        <v>1412</v>
      </c>
      <c r="B1336" s="120" t="s">
        <v>1598</v>
      </c>
      <c r="C1336" s="102" t="s">
        <v>3593</v>
      </c>
      <c r="D1336" s="409">
        <v>64</v>
      </c>
      <c r="E1336" s="103"/>
      <c r="F1336" s="410">
        <v>35</v>
      </c>
      <c r="G1336" s="411">
        <v>429</v>
      </c>
      <c r="H1336" s="103"/>
      <c r="I1336" s="104">
        <f t="shared" si="71"/>
        <v>493</v>
      </c>
      <c r="J1336" s="103"/>
      <c r="K1336" s="342">
        <v>12</v>
      </c>
      <c r="L1336" s="103"/>
      <c r="M1336" s="177">
        <f t="shared" si="70"/>
        <v>505</v>
      </c>
      <c r="N1336" s="105"/>
      <c r="O1336" s="106">
        <f t="shared" si="69"/>
        <v>0</v>
      </c>
      <c r="P1336" s="120" t="s">
        <v>1598</v>
      </c>
      <c r="Q1336" s="205"/>
    </row>
    <row r="1337" spans="1:17" s="89" customFormat="1" ht="17.25" customHeight="1" x14ac:dyDescent="0.25">
      <c r="A1337" s="100" t="s">
        <v>1412</v>
      </c>
      <c r="B1337" s="120" t="s">
        <v>1599</v>
      </c>
      <c r="C1337" s="102" t="s">
        <v>1600</v>
      </c>
      <c r="D1337" s="409">
        <v>60</v>
      </c>
      <c r="E1337" s="103"/>
      <c r="F1337" s="410">
        <v>22</v>
      </c>
      <c r="G1337" s="411">
        <v>325</v>
      </c>
      <c r="H1337" s="103"/>
      <c r="I1337" s="104">
        <f t="shared" si="71"/>
        <v>385</v>
      </c>
      <c r="J1337" s="103"/>
      <c r="K1337" s="342">
        <v>25</v>
      </c>
      <c r="L1337" s="103"/>
      <c r="M1337" s="177">
        <f t="shared" si="70"/>
        <v>410</v>
      </c>
      <c r="N1337" s="105"/>
      <c r="O1337" s="106">
        <f t="shared" si="69"/>
        <v>0</v>
      </c>
      <c r="P1337" s="120" t="s">
        <v>1599</v>
      </c>
      <c r="Q1337" s="205"/>
    </row>
    <row r="1338" spans="1:17" s="89" customFormat="1" ht="17.25" customHeight="1" x14ac:dyDescent="0.25">
      <c r="A1338" s="100" t="s">
        <v>1412</v>
      </c>
      <c r="B1338" s="120" t="s">
        <v>1601</v>
      </c>
      <c r="C1338" s="102" t="s">
        <v>3594</v>
      </c>
      <c r="D1338" s="409">
        <v>113</v>
      </c>
      <c r="E1338" s="103"/>
      <c r="F1338" s="410">
        <v>29</v>
      </c>
      <c r="G1338" s="435">
        <v>241</v>
      </c>
      <c r="H1338" s="103"/>
      <c r="I1338" s="104">
        <f t="shared" si="71"/>
        <v>354</v>
      </c>
      <c r="J1338" s="103"/>
      <c r="K1338" s="342">
        <v>14</v>
      </c>
      <c r="L1338" s="103"/>
      <c r="M1338" s="177">
        <f t="shared" si="70"/>
        <v>368</v>
      </c>
      <c r="N1338" s="105"/>
      <c r="O1338" s="106">
        <f t="shared" si="69"/>
        <v>0</v>
      </c>
      <c r="P1338" s="120" t="s">
        <v>1601</v>
      </c>
      <c r="Q1338" s="205"/>
    </row>
    <row r="1339" spans="1:17" s="89" customFormat="1" ht="17.25" customHeight="1" x14ac:dyDescent="0.25">
      <c r="A1339" s="100" t="s">
        <v>1412</v>
      </c>
      <c r="B1339" s="120" t="s">
        <v>1602</v>
      </c>
      <c r="C1339" s="102" t="s">
        <v>3595</v>
      </c>
      <c r="D1339" s="409">
        <v>70</v>
      </c>
      <c r="E1339" s="103"/>
      <c r="F1339" s="410">
        <v>30</v>
      </c>
      <c r="G1339" s="411">
        <v>290</v>
      </c>
      <c r="H1339" s="103"/>
      <c r="I1339" s="104">
        <f t="shared" si="71"/>
        <v>360</v>
      </c>
      <c r="J1339" s="103"/>
      <c r="K1339" s="342">
        <v>34</v>
      </c>
      <c r="L1339" s="103"/>
      <c r="M1339" s="177">
        <f t="shared" si="70"/>
        <v>394</v>
      </c>
      <c r="N1339" s="105"/>
      <c r="O1339" s="106">
        <f t="shared" si="69"/>
        <v>0</v>
      </c>
      <c r="P1339" s="120" t="s">
        <v>1602</v>
      </c>
      <c r="Q1339" s="205"/>
    </row>
    <row r="1340" spans="1:17" s="89" customFormat="1" ht="17.25" customHeight="1" x14ac:dyDescent="0.25">
      <c r="A1340" s="128" t="s">
        <v>1412</v>
      </c>
      <c r="B1340" s="159" t="s">
        <v>1603</v>
      </c>
      <c r="C1340" s="121" t="s">
        <v>3596</v>
      </c>
      <c r="D1340" s="412">
        <v>183</v>
      </c>
      <c r="E1340" s="160"/>
      <c r="F1340" s="413">
        <v>45</v>
      </c>
      <c r="G1340" s="414">
        <v>290</v>
      </c>
      <c r="H1340" s="160"/>
      <c r="I1340" s="104">
        <f t="shared" si="71"/>
        <v>473</v>
      </c>
      <c r="J1340" s="160"/>
      <c r="K1340" s="380">
        <v>12</v>
      </c>
      <c r="L1340" s="160"/>
      <c r="M1340" s="177">
        <f t="shared" si="70"/>
        <v>485</v>
      </c>
      <c r="N1340" s="105"/>
      <c r="O1340" s="161">
        <f t="shared" si="69"/>
        <v>0</v>
      </c>
      <c r="P1340" s="159" t="s">
        <v>1603</v>
      </c>
      <c r="Q1340" s="205"/>
    </row>
    <row r="1341" spans="1:17" s="89" customFormat="1" ht="17.25" customHeight="1" x14ac:dyDescent="0.25">
      <c r="A1341" s="108" t="s">
        <v>1604</v>
      </c>
      <c r="B1341" s="122" t="s">
        <v>1605</v>
      </c>
      <c r="C1341" s="109" t="s">
        <v>3597</v>
      </c>
      <c r="D1341" s="415">
        <v>101</v>
      </c>
      <c r="E1341" s="110"/>
      <c r="F1341" s="416">
        <v>26</v>
      </c>
      <c r="G1341" s="417">
        <v>360</v>
      </c>
      <c r="H1341" s="110"/>
      <c r="I1341" s="111">
        <f t="shared" si="71"/>
        <v>461</v>
      </c>
      <c r="J1341" s="110"/>
      <c r="K1341" s="347">
        <v>14</v>
      </c>
      <c r="L1341" s="110"/>
      <c r="M1341" s="111">
        <f t="shared" si="70"/>
        <v>475</v>
      </c>
      <c r="N1341" s="110"/>
      <c r="O1341" s="112">
        <f t="shared" si="69"/>
        <v>0</v>
      </c>
      <c r="P1341" s="122" t="s">
        <v>1605</v>
      </c>
      <c r="Q1341" s="205"/>
    </row>
    <row r="1342" spans="1:17" s="89" customFormat="1" ht="17.25" customHeight="1" x14ac:dyDescent="0.25">
      <c r="A1342" s="113" t="s">
        <v>1412</v>
      </c>
      <c r="B1342" s="118" t="s">
        <v>1606</v>
      </c>
      <c r="C1342" s="115" t="s">
        <v>1607</v>
      </c>
      <c r="D1342" s="418">
        <v>47</v>
      </c>
      <c r="E1342" s="105"/>
      <c r="F1342" s="419">
        <v>41</v>
      </c>
      <c r="G1342" s="420">
        <v>463</v>
      </c>
      <c r="H1342" s="105"/>
      <c r="I1342" s="104">
        <f t="shared" si="71"/>
        <v>510</v>
      </c>
      <c r="J1342" s="105"/>
      <c r="K1342" s="351">
        <v>3</v>
      </c>
      <c r="L1342" s="105"/>
      <c r="M1342" s="104">
        <f t="shared" si="70"/>
        <v>513</v>
      </c>
      <c r="N1342" s="105"/>
      <c r="O1342" s="116">
        <f t="shared" si="69"/>
        <v>0</v>
      </c>
      <c r="P1342" s="118" t="s">
        <v>1606</v>
      </c>
      <c r="Q1342" s="205"/>
    </row>
    <row r="1343" spans="1:17" s="89" customFormat="1" ht="17.25" customHeight="1" x14ac:dyDescent="0.25">
      <c r="A1343" s="100" t="s">
        <v>1412</v>
      </c>
      <c r="B1343" s="120" t="s">
        <v>1608</v>
      </c>
      <c r="C1343" s="102" t="s">
        <v>1609</v>
      </c>
      <c r="D1343" s="409">
        <v>107</v>
      </c>
      <c r="E1343" s="103"/>
      <c r="F1343" s="410">
        <v>52</v>
      </c>
      <c r="G1343" s="411">
        <v>407</v>
      </c>
      <c r="H1343" s="103"/>
      <c r="I1343" s="104">
        <f t="shared" si="71"/>
        <v>514</v>
      </c>
      <c r="J1343" s="103"/>
      <c r="K1343" s="342">
        <v>45</v>
      </c>
      <c r="L1343" s="103"/>
      <c r="M1343" s="177">
        <f t="shared" si="70"/>
        <v>559</v>
      </c>
      <c r="N1343" s="105"/>
      <c r="O1343" s="106">
        <f t="shared" si="69"/>
        <v>0</v>
      </c>
      <c r="P1343" s="120" t="s">
        <v>1608</v>
      </c>
      <c r="Q1343" s="205"/>
    </row>
    <row r="1344" spans="1:17" s="89" customFormat="1" ht="17.25" customHeight="1" x14ac:dyDescent="0.25">
      <c r="A1344" s="100" t="s">
        <v>1412</v>
      </c>
      <c r="B1344" s="120" t="s">
        <v>1610</v>
      </c>
      <c r="C1344" s="102" t="s">
        <v>1611</v>
      </c>
      <c r="D1344" s="409">
        <v>90</v>
      </c>
      <c r="E1344" s="103"/>
      <c r="F1344" s="410">
        <v>49</v>
      </c>
      <c r="G1344" s="411">
        <v>507</v>
      </c>
      <c r="H1344" s="103"/>
      <c r="I1344" s="104">
        <f t="shared" si="71"/>
        <v>597</v>
      </c>
      <c r="J1344" s="103"/>
      <c r="K1344" s="342">
        <v>21</v>
      </c>
      <c r="L1344" s="103"/>
      <c r="M1344" s="177">
        <f t="shared" si="70"/>
        <v>618</v>
      </c>
      <c r="N1344" s="105"/>
      <c r="O1344" s="106">
        <f t="shared" si="69"/>
        <v>0</v>
      </c>
      <c r="P1344" s="120" t="s">
        <v>1610</v>
      </c>
      <c r="Q1344" s="205"/>
    </row>
    <row r="1345" spans="1:57" s="89" customFormat="1" ht="17.25" customHeight="1" x14ac:dyDescent="0.25">
      <c r="A1345" s="100" t="s">
        <v>1412</v>
      </c>
      <c r="B1345" s="120" t="s">
        <v>1612</v>
      </c>
      <c r="C1345" s="102" t="s">
        <v>1613</v>
      </c>
      <c r="D1345" s="409">
        <v>58</v>
      </c>
      <c r="E1345" s="103"/>
      <c r="F1345" s="410">
        <v>42</v>
      </c>
      <c r="G1345" s="411">
        <v>362</v>
      </c>
      <c r="H1345" s="103"/>
      <c r="I1345" s="104">
        <f t="shared" si="71"/>
        <v>420</v>
      </c>
      <c r="J1345" s="103"/>
      <c r="K1345" s="342">
        <v>15</v>
      </c>
      <c r="L1345" s="103"/>
      <c r="M1345" s="177">
        <f t="shared" si="70"/>
        <v>435</v>
      </c>
      <c r="N1345" s="105"/>
      <c r="O1345" s="106">
        <f t="shared" si="69"/>
        <v>0</v>
      </c>
      <c r="P1345" s="120" t="s">
        <v>1612</v>
      </c>
      <c r="Q1345" s="205"/>
    </row>
    <row r="1346" spans="1:57" s="89" customFormat="1" ht="17.25" customHeight="1" x14ac:dyDescent="0.25">
      <c r="A1346" s="100" t="s">
        <v>1412</v>
      </c>
      <c r="B1346" s="120" t="s">
        <v>1614</v>
      </c>
      <c r="C1346" s="102" t="s">
        <v>1615</v>
      </c>
      <c r="D1346" s="409">
        <v>112</v>
      </c>
      <c r="E1346" s="103"/>
      <c r="F1346" s="410">
        <v>33</v>
      </c>
      <c r="G1346" s="411">
        <v>203</v>
      </c>
      <c r="H1346" s="103"/>
      <c r="I1346" s="104">
        <f t="shared" si="71"/>
        <v>315</v>
      </c>
      <c r="J1346" s="103"/>
      <c r="K1346" s="342">
        <v>6</v>
      </c>
      <c r="L1346" s="103"/>
      <c r="M1346" s="177">
        <f t="shared" si="70"/>
        <v>321</v>
      </c>
      <c r="N1346" s="105"/>
      <c r="O1346" s="106">
        <f t="shared" ref="O1346:O1416" si="72">SUM((D1346*E1346),(G1346*H1346),(I1346*J1346),(K1346*L1346),(M1346*N1346))</f>
        <v>0</v>
      </c>
      <c r="P1346" s="120" t="s">
        <v>1614</v>
      </c>
      <c r="Q1346" s="205"/>
    </row>
    <row r="1347" spans="1:57" s="89" customFormat="1" ht="17.25" customHeight="1" x14ac:dyDescent="0.25">
      <c r="A1347" s="100" t="s">
        <v>1412</v>
      </c>
      <c r="B1347" s="120" t="s">
        <v>1616</v>
      </c>
      <c r="C1347" s="102" t="s">
        <v>3598</v>
      </c>
      <c r="D1347" s="409">
        <v>29</v>
      </c>
      <c r="E1347" s="103"/>
      <c r="F1347" s="410">
        <v>39</v>
      </c>
      <c r="G1347" s="411">
        <v>379</v>
      </c>
      <c r="H1347" s="103"/>
      <c r="I1347" s="104">
        <f t="shared" si="71"/>
        <v>408</v>
      </c>
      <c r="J1347" s="103"/>
      <c r="K1347" s="342">
        <v>13</v>
      </c>
      <c r="L1347" s="103"/>
      <c r="M1347" s="177">
        <f t="shared" si="70"/>
        <v>421</v>
      </c>
      <c r="N1347" s="105"/>
      <c r="O1347" s="106">
        <f t="shared" si="72"/>
        <v>0</v>
      </c>
      <c r="P1347" s="120" t="s">
        <v>1616</v>
      </c>
      <c r="Q1347" s="205"/>
    </row>
    <row r="1348" spans="1:57" s="89" customFormat="1" ht="17.25" customHeight="1" x14ac:dyDescent="0.25">
      <c r="A1348" s="100" t="s">
        <v>1412</v>
      </c>
      <c r="B1348" s="120" t="s">
        <v>1617</v>
      </c>
      <c r="C1348" s="102" t="s">
        <v>1618</v>
      </c>
      <c r="D1348" s="409">
        <v>59</v>
      </c>
      <c r="E1348" s="103"/>
      <c r="F1348" s="410">
        <v>40</v>
      </c>
      <c r="G1348" s="411">
        <v>586</v>
      </c>
      <c r="H1348" s="103"/>
      <c r="I1348" s="104">
        <f t="shared" si="71"/>
        <v>645</v>
      </c>
      <c r="J1348" s="103"/>
      <c r="K1348" s="342">
        <v>11</v>
      </c>
      <c r="L1348" s="103"/>
      <c r="M1348" s="177">
        <f t="shared" si="70"/>
        <v>656</v>
      </c>
      <c r="N1348" s="105"/>
      <c r="O1348" s="106">
        <f t="shared" si="72"/>
        <v>0</v>
      </c>
      <c r="P1348" s="120" t="s">
        <v>1617</v>
      </c>
      <c r="Q1348" s="205"/>
    </row>
    <row r="1349" spans="1:57" s="89" customFormat="1" ht="17.25" customHeight="1" x14ac:dyDescent="0.25">
      <c r="A1349" s="100" t="s">
        <v>1412</v>
      </c>
      <c r="B1349" s="120" t="s">
        <v>1619</v>
      </c>
      <c r="C1349" s="102" t="s">
        <v>1620</v>
      </c>
      <c r="D1349" s="409">
        <v>14</v>
      </c>
      <c r="E1349" s="103"/>
      <c r="F1349" s="410">
        <v>30</v>
      </c>
      <c r="G1349" s="411">
        <v>528</v>
      </c>
      <c r="H1349" s="103"/>
      <c r="I1349" s="104">
        <f t="shared" si="71"/>
        <v>542</v>
      </c>
      <c r="J1349" s="103"/>
      <c r="K1349" s="342">
        <v>2</v>
      </c>
      <c r="L1349" s="103"/>
      <c r="M1349" s="177">
        <f t="shared" si="70"/>
        <v>544</v>
      </c>
      <c r="N1349" s="105"/>
      <c r="O1349" s="106">
        <f t="shared" si="72"/>
        <v>0</v>
      </c>
      <c r="P1349" s="120" t="s">
        <v>1619</v>
      </c>
      <c r="Q1349" s="205"/>
    </row>
    <row r="1350" spans="1:57" s="89" customFormat="1" ht="17.25" customHeight="1" x14ac:dyDescent="0.25">
      <c r="A1350" s="100" t="s">
        <v>1412</v>
      </c>
      <c r="B1350" s="120" t="s">
        <v>1621</v>
      </c>
      <c r="C1350" s="102" t="s">
        <v>3599</v>
      </c>
      <c r="D1350" s="409">
        <v>11</v>
      </c>
      <c r="E1350" s="103"/>
      <c r="F1350" s="410">
        <v>29</v>
      </c>
      <c r="G1350" s="411">
        <v>652</v>
      </c>
      <c r="H1350" s="103"/>
      <c r="I1350" s="104">
        <f t="shared" si="71"/>
        <v>663</v>
      </c>
      <c r="J1350" s="103"/>
      <c r="K1350" s="342">
        <v>10</v>
      </c>
      <c r="L1350" s="103"/>
      <c r="M1350" s="177">
        <f t="shared" si="70"/>
        <v>673</v>
      </c>
      <c r="N1350" s="105"/>
      <c r="O1350" s="106">
        <f t="shared" si="72"/>
        <v>0</v>
      </c>
      <c r="P1350" s="120" t="s">
        <v>1621</v>
      </c>
      <c r="Q1350" s="205"/>
    </row>
    <row r="1351" spans="1:57" s="89" customFormat="1" ht="17.25" customHeight="1" x14ac:dyDescent="0.25">
      <c r="A1351" s="100" t="s">
        <v>1412</v>
      </c>
      <c r="B1351" s="120" t="s">
        <v>1622</v>
      </c>
      <c r="C1351" s="102" t="s">
        <v>3600</v>
      </c>
      <c r="D1351" s="409">
        <v>64</v>
      </c>
      <c r="E1351" s="103"/>
      <c r="F1351" s="410">
        <v>50</v>
      </c>
      <c r="G1351" s="435">
        <v>524</v>
      </c>
      <c r="H1351" s="103"/>
      <c r="I1351" s="104">
        <f t="shared" si="71"/>
        <v>588</v>
      </c>
      <c r="J1351" s="103"/>
      <c r="K1351" s="342">
        <v>17</v>
      </c>
      <c r="L1351" s="103"/>
      <c r="M1351" s="177">
        <f t="shared" si="70"/>
        <v>605</v>
      </c>
      <c r="N1351" s="105"/>
      <c r="O1351" s="106">
        <f t="shared" si="72"/>
        <v>0</v>
      </c>
      <c r="P1351" s="120" t="s">
        <v>1622</v>
      </c>
      <c r="Q1351" s="205"/>
    </row>
    <row r="1352" spans="1:57" s="89" customFormat="1" ht="17.25" customHeight="1" x14ac:dyDescent="0.25">
      <c r="A1352" s="128" t="s">
        <v>1412</v>
      </c>
      <c r="B1352" s="159" t="s">
        <v>1623</v>
      </c>
      <c r="C1352" s="121" t="s">
        <v>3601</v>
      </c>
      <c r="D1352" s="412">
        <v>24</v>
      </c>
      <c r="E1352" s="160"/>
      <c r="F1352" s="413">
        <v>18</v>
      </c>
      <c r="G1352" s="414">
        <v>191</v>
      </c>
      <c r="H1352" s="160"/>
      <c r="I1352" s="104">
        <f t="shared" si="71"/>
        <v>215</v>
      </c>
      <c r="J1352" s="160"/>
      <c r="K1352" s="380">
        <v>19</v>
      </c>
      <c r="L1352" s="160"/>
      <c r="M1352" s="177">
        <f t="shared" si="70"/>
        <v>234</v>
      </c>
      <c r="N1352" s="105"/>
      <c r="O1352" s="161">
        <f t="shared" si="72"/>
        <v>0</v>
      </c>
      <c r="P1352" s="159" t="s">
        <v>1623</v>
      </c>
      <c r="Q1352" s="205"/>
    </row>
    <row r="1353" spans="1:57" s="89" customFormat="1" ht="17.25" customHeight="1" x14ac:dyDescent="0.25">
      <c r="A1353" s="128" t="s">
        <v>1412</v>
      </c>
      <c r="B1353" s="159" t="s">
        <v>1624</v>
      </c>
      <c r="C1353" s="102" t="s">
        <v>3602</v>
      </c>
      <c r="D1353" s="409">
        <v>68</v>
      </c>
      <c r="E1353" s="103"/>
      <c r="F1353" s="410">
        <v>31</v>
      </c>
      <c r="G1353" s="411">
        <v>220</v>
      </c>
      <c r="H1353" s="103"/>
      <c r="I1353" s="104">
        <f t="shared" si="71"/>
        <v>288</v>
      </c>
      <c r="J1353" s="103"/>
      <c r="K1353" s="342">
        <v>11</v>
      </c>
      <c r="L1353" s="103"/>
      <c r="M1353" s="177">
        <f t="shared" si="70"/>
        <v>299</v>
      </c>
      <c r="N1353" s="105"/>
      <c r="O1353" s="161">
        <f t="shared" si="72"/>
        <v>0</v>
      </c>
      <c r="P1353" s="159" t="s">
        <v>1624</v>
      </c>
      <c r="Q1353" s="205"/>
    </row>
    <row r="1354" spans="1:57" s="89" customFormat="1" ht="17.25" customHeight="1" x14ac:dyDescent="0.25">
      <c r="A1354" s="128" t="s">
        <v>1412</v>
      </c>
      <c r="B1354" s="159" t="s">
        <v>1625</v>
      </c>
      <c r="C1354" s="121" t="s">
        <v>3603</v>
      </c>
      <c r="D1354" s="412">
        <v>108</v>
      </c>
      <c r="E1354" s="103"/>
      <c r="F1354" s="413">
        <v>28</v>
      </c>
      <c r="G1354" s="414">
        <v>232</v>
      </c>
      <c r="H1354" s="103"/>
      <c r="I1354" s="177">
        <f t="shared" si="71"/>
        <v>340</v>
      </c>
      <c r="J1354" s="103"/>
      <c r="K1354" s="342">
        <v>7</v>
      </c>
      <c r="L1354" s="103"/>
      <c r="M1354" s="177">
        <f t="shared" si="70"/>
        <v>347</v>
      </c>
      <c r="N1354" s="105"/>
      <c r="O1354" s="106">
        <f t="shared" si="72"/>
        <v>0</v>
      </c>
      <c r="P1354" s="159" t="s">
        <v>1625</v>
      </c>
      <c r="Q1354" s="205"/>
    </row>
    <row r="1355" spans="1:57" s="206" customFormat="1" ht="17.25" customHeight="1" x14ac:dyDescent="0.25">
      <c r="A1355" s="128" t="s">
        <v>1412</v>
      </c>
      <c r="B1355" s="159" t="s">
        <v>1626</v>
      </c>
      <c r="C1355" s="121" t="s">
        <v>3604</v>
      </c>
      <c r="D1355" s="412">
        <v>10</v>
      </c>
      <c r="E1355" s="191"/>
      <c r="F1355" s="413">
        <v>7</v>
      </c>
      <c r="G1355" s="414">
        <v>189</v>
      </c>
      <c r="H1355" s="191"/>
      <c r="I1355" s="192">
        <f t="shared" si="71"/>
        <v>199</v>
      </c>
      <c r="J1355" s="191"/>
      <c r="K1355" s="445">
        <v>1</v>
      </c>
      <c r="L1355" s="191"/>
      <c r="M1355" s="185">
        <f t="shared" si="70"/>
        <v>200</v>
      </c>
      <c r="N1355" s="191"/>
      <c r="O1355" s="193">
        <f t="shared" si="72"/>
        <v>0</v>
      </c>
      <c r="P1355" s="159" t="s">
        <v>1626</v>
      </c>
      <c r="Q1355" s="205"/>
      <c r="R1355" s="162"/>
      <c r="S1355" s="162"/>
      <c r="T1355" s="162"/>
      <c r="U1355" s="162"/>
      <c r="V1355" s="162"/>
      <c r="W1355" s="162"/>
      <c r="X1355" s="162"/>
      <c r="Y1355" s="162"/>
      <c r="Z1355" s="162"/>
      <c r="AA1355" s="162"/>
      <c r="AB1355" s="162"/>
      <c r="AC1355" s="162"/>
      <c r="AD1355" s="162"/>
      <c r="AE1355" s="162"/>
      <c r="AF1355" s="162"/>
      <c r="AG1355" s="162"/>
      <c r="AH1355" s="162"/>
      <c r="AI1355" s="162"/>
      <c r="AJ1355" s="162"/>
      <c r="AK1355" s="162"/>
      <c r="AL1355" s="162"/>
      <c r="AM1355" s="162"/>
      <c r="AN1355" s="162"/>
      <c r="AO1355" s="162"/>
      <c r="AP1355" s="162"/>
      <c r="AQ1355" s="162"/>
      <c r="AR1355" s="162"/>
      <c r="AS1355" s="162"/>
      <c r="AT1355" s="162"/>
      <c r="AU1355" s="162"/>
      <c r="AV1355" s="162"/>
      <c r="AW1355" s="162"/>
      <c r="AX1355" s="162"/>
      <c r="AY1355" s="162"/>
      <c r="AZ1355" s="162"/>
      <c r="BA1355" s="162"/>
      <c r="BB1355" s="162"/>
      <c r="BC1355" s="162"/>
      <c r="BD1355" s="162"/>
      <c r="BE1355" s="162"/>
    </row>
    <row r="1356" spans="1:57" s="162" customFormat="1" ht="17.25" customHeight="1" x14ac:dyDescent="0.25">
      <c r="A1356" s="108" t="s">
        <v>1412</v>
      </c>
      <c r="B1356" s="122" t="s">
        <v>3550</v>
      </c>
      <c r="C1356" s="109" t="s">
        <v>3605</v>
      </c>
      <c r="D1356" s="415">
        <v>20</v>
      </c>
      <c r="E1356" s="110"/>
      <c r="F1356" s="416">
        <v>25</v>
      </c>
      <c r="G1356" s="417">
        <v>304</v>
      </c>
      <c r="H1356" s="110"/>
      <c r="I1356" s="111">
        <f t="shared" si="71"/>
        <v>324</v>
      </c>
      <c r="J1356" s="110"/>
      <c r="K1356" s="347">
        <v>31</v>
      </c>
      <c r="L1356" s="110"/>
      <c r="M1356" s="111">
        <f t="shared" si="70"/>
        <v>355</v>
      </c>
      <c r="N1356" s="110"/>
      <c r="O1356" s="112">
        <f t="shared" si="72"/>
        <v>0</v>
      </c>
      <c r="P1356" s="122" t="s">
        <v>3551</v>
      </c>
      <c r="Q1356" s="205"/>
    </row>
    <row r="1357" spans="1:57" s="107" customFormat="1" ht="17.25" customHeight="1" x14ac:dyDescent="0.25">
      <c r="A1357" s="91" t="s">
        <v>1412</v>
      </c>
      <c r="B1357" s="138" t="s">
        <v>1627</v>
      </c>
      <c r="C1357" s="92" t="s">
        <v>3606</v>
      </c>
      <c r="D1357" s="446">
        <v>0</v>
      </c>
      <c r="E1357" s="93"/>
      <c r="F1357" s="447">
        <v>0</v>
      </c>
      <c r="G1357" s="448">
        <v>0</v>
      </c>
      <c r="H1357" s="93"/>
      <c r="I1357" s="94">
        <f t="shared" si="71"/>
        <v>0</v>
      </c>
      <c r="J1357" s="93"/>
      <c r="K1357" s="384">
        <v>0</v>
      </c>
      <c r="L1357" s="93"/>
      <c r="M1357" s="94">
        <f t="shared" si="70"/>
        <v>0</v>
      </c>
      <c r="N1357" s="93"/>
      <c r="O1357" s="98">
        <f t="shared" si="72"/>
        <v>0</v>
      </c>
      <c r="P1357" s="320" t="s">
        <v>1627</v>
      </c>
      <c r="Q1357" s="196"/>
      <c r="R1357" s="175"/>
      <c r="S1357" s="175"/>
      <c r="T1357" s="175"/>
      <c r="U1357" s="175"/>
      <c r="V1357" s="175"/>
      <c r="W1357" s="175"/>
      <c r="X1357" s="175"/>
      <c r="Y1357" s="175"/>
      <c r="Z1357" s="175"/>
      <c r="AA1357" s="175"/>
      <c r="AB1357" s="175"/>
      <c r="AC1357" s="175"/>
      <c r="AD1357" s="175"/>
      <c r="AE1357" s="175"/>
      <c r="AF1357" s="175"/>
      <c r="AG1357" s="175"/>
      <c r="AH1357" s="175"/>
      <c r="AI1357" s="175"/>
      <c r="AJ1357" s="175"/>
      <c r="AK1357" s="175"/>
      <c r="AL1357" s="175"/>
      <c r="AM1357" s="175"/>
      <c r="AN1357" s="175"/>
      <c r="AO1357" s="175"/>
      <c r="AP1357" s="175"/>
      <c r="AQ1357" s="175"/>
      <c r="AR1357" s="175"/>
      <c r="AS1357" s="175"/>
      <c r="AT1357" s="175"/>
      <c r="AU1357" s="175"/>
      <c r="AV1357" s="175"/>
      <c r="AW1357" s="175"/>
      <c r="AX1357" s="175"/>
      <c r="AY1357" s="175"/>
      <c r="AZ1357" s="175"/>
      <c r="BA1357" s="175"/>
      <c r="BB1357" s="175"/>
      <c r="BC1357" s="175"/>
      <c r="BD1357" s="175"/>
      <c r="BE1357" s="175"/>
    </row>
    <row r="1358" spans="1:57" s="107" customFormat="1" ht="17.25" customHeight="1" x14ac:dyDescent="0.25">
      <c r="A1358" s="95" t="s">
        <v>1412</v>
      </c>
      <c r="B1358" s="119" t="s">
        <v>1628</v>
      </c>
      <c r="C1358" s="96" t="s">
        <v>3607</v>
      </c>
      <c r="D1358" s="425">
        <v>0</v>
      </c>
      <c r="E1358" s="97"/>
      <c r="F1358" s="426">
        <v>0</v>
      </c>
      <c r="G1358" s="427">
        <v>0</v>
      </c>
      <c r="H1358" s="97"/>
      <c r="I1358" s="94">
        <f t="shared" si="71"/>
        <v>0</v>
      </c>
      <c r="J1358" s="97"/>
      <c r="K1358" s="356">
        <v>0</v>
      </c>
      <c r="L1358" s="97"/>
      <c r="M1358" s="132">
        <f t="shared" si="70"/>
        <v>0</v>
      </c>
      <c r="N1358" s="93"/>
      <c r="O1358" s="99">
        <f t="shared" si="72"/>
        <v>0</v>
      </c>
      <c r="P1358" s="119" t="s">
        <v>1628</v>
      </c>
      <c r="Q1358" s="196"/>
    </row>
    <row r="1359" spans="1:57" s="89" customFormat="1" ht="17.25" customHeight="1" x14ac:dyDescent="0.25">
      <c r="A1359" s="100" t="s">
        <v>1412</v>
      </c>
      <c r="B1359" s="120" t="s">
        <v>1629</v>
      </c>
      <c r="C1359" s="102" t="s">
        <v>3608</v>
      </c>
      <c r="D1359" s="409">
        <v>263</v>
      </c>
      <c r="E1359" s="103"/>
      <c r="F1359" s="410">
        <v>29</v>
      </c>
      <c r="G1359" s="411">
        <v>262</v>
      </c>
      <c r="H1359" s="103"/>
      <c r="I1359" s="104">
        <f t="shared" si="71"/>
        <v>525</v>
      </c>
      <c r="J1359" s="103"/>
      <c r="K1359" s="342">
        <v>2</v>
      </c>
      <c r="L1359" s="103"/>
      <c r="M1359" s="177">
        <f t="shared" ref="M1359:M1422" si="73">SUM(I1359,K1359)</f>
        <v>527</v>
      </c>
      <c r="N1359" s="105"/>
      <c r="O1359" s="106">
        <f t="shared" si="72"/>
        <v>0</v>
      </c>
      <c r="P1359" s="120" t="s">
        <v>1629</v>
      </c>
      <c r="Q1359" s="205"/>
    </row>
    <row r="1360" spans="1:57" s="107" customFormat="1" ht="17.25" customHeight="1" x14ac:dyDescent="0.25">
      <c r="A1360" s="95" t="s">
        <v>1412</v>
      </c>
      <c r="B1360" s="119" t="s">
        <v>1630</v>
      </c>
      <c r="C1360" s="117" t="s">
        <v>3609</v>
      </c>
      <c r="D1360" s="429">
        <v>0</v>
      </c>
      <c r="E1360" s="97"/>
      <c r="F1360" s="426">
        <v>0</v>
      </c>
      <c r="G1360" s="427">
        <v>0</v>
      </c>
      <c r="H1360" s="97"/>
      <c r="I1360" s="94">
        <f t="shared" si="71"/>
        <v>0</v>
      </c>
      <c r="J1360" s="97"/>
      <c r="K1360" s="356">
        <v>0</v>
      </c>
      <c r="L1360" s="97"/>
      <c r="M1360" s="132">
        <f t="shared" si="73"/>
        <v>0</v>
      </c>
      <c r="N1360" s="93"/>
      <c r="O1360" s="99">
        <f t="shared" si="72"/>
        <v>0</v>
      </c>
      <c r="P1360" s="316" t="s">
        <v>1630</v>
      </c>
      <c r="Q1360" s="196"/>
    </row>
    <row r="1361" spans="1:17" s="107" customFormat="1" ht="17.25" customHeight="1" x14ac:dyDescent="0.25">
      <c r="A1361" s="95" t="s">
        <v>1412</v>
      </c>
      <c r="B1361" s="119" t="s">
        <v>1631</v>
      </c>
      <c r="C1361" s="96" t="s">
        <v>3610</v>
      </c>
      <c r="D1361" s="425">
        <v>0</v>
      </c>
      <c r="E1361" s="97"/>
      <c r="F1361" s="426">
        <v>0</v>
      </c>
      <c r="G1361" s="427">
        <v>0</v>
      </c>
      <c r="H1361" s="97"/>
      <c r="I1361" s="94">
        <f t="shared" si="71"/>
        <v>0</v>
      </c>
      <c r="J1361" s="97"/>
      <c r="K1361" s="356">
        <v>0</v>
      </c>
      <c r="L1361" s="97"/>
      <c r="M1361" s="132">
        <f t="shared" si="73"/>
        <v>0</v>
      </c>
      <c r="N1361" s="93"/>
      <c r="O1361" s="99">
        <f t="shared" si="72"/>
        <v>0</v>
      </c>
      <c r="P1361" s="119" t="s">
        <v>1631</v>
      </c>
      <c r="Q1361" s="196"/>
    </row>
    <row r="1362" spans="1:17" s="107" customFormat="1" ht="17.25" customHeight="1" x14ac:dyDescent="0.25">
      <c r="A1362" s="95" t="s">
        <v>1412</v>
      </c>
      <c r="B1362" s="119" t="s">
        <v>1632</v>
      </c>
      <c r="C1362" s="96" t="s">
        <v>3611</v>
      </c>
      <c r="D1362" s="425">
        <v>0</v>
      </c>
      <c r="E1362" s="97"/>
      <c r="F1362" s="426">
        <v>0</v>
      </c>
      <c r="G1362" s="427">
        <v>0</v>
      </c>
      <c r="H1362" s="97"/>
      <c r="I1362" s="94">
        <f t="shared" si="71"/>
        <v>0</v>
      </c>
      <c r="J1362" s="97"/>
      <c r="K1362" s="356">
        <v>0</v>
      </c>
      <c r="L1362" s="97"/>
      <c r="M1362" s="132">
        <f t="shared" si="73"/>
        <v>0</v>
      </c>
      <c r="N1362" s="93"/>
      <c r="O1362" s="99">
        <f t="shared" si="72"/>
        <v>0</v>
      </c>
      <c r="P1362" s="119" t="s">
        <v>1632</v>
      </c>
      <c r="Q1362" s="196"/>
    </row>
    <row r="1363" spans="1:17" s="107" customFormat="1" ht="17.25" customHeight="1" x14ac:dyDescent="0.25">
      <c r="A1363" s="95" t="s">
        <v>1412</v>
      </c>
      <c r="B1363" s="119" t="s">
        <v>1633</v>
      </c>
      <c r="C1363" s="117" t="s">
        <v>3612</v>
      </c>
      <c r="D1363" s="425">
        <v>0</v>
      </c>
      <c r="E1363" s="97"/>
      <c r="F1363" s="426">
        <v>0</v>
      </c>
      <c r="G1363" s="427">
        <v>0</v>
      </c>
      <c r="H1363" s="97"/>
      <c r="I1363" s="94">
        <f t="shared" si="71"/>
        <v>0</v>
      </c>
      <c r="J1363" s="97"/>
      <c r="K1363" s="356">
        <v>0</v>
      </c>
      <c r="L1363" s="97"/>
      <c r="M1363" s="132">
        <f t="shared" si="73"/>
        <v>0</v>
      </c>
      <c r="N1363" s="93"/>
      <c r="O1363" s="99">
        <f t="shared" si="72"/>
        <v>0</v>
      </c>
      <c r="P1363" s="119" t="s">
        <v>1633</v>
      </c>
      <c r="Q1363" s="196"/>
    </row>
    <row r="1364" spans="1:17" s="89" customFormat="1" ht="17.25" customHeight="1" x14ac:dyDescent="0.25">
      <c r="A1364" s="100" t="s">
        <v>1412</v>
      </c>
      <c r="B1364" s="120" t="s">
        <v>1634</v>
      </c>
      <c r="C1364" s="102" t="s">
        <v>1635</v>
      </c>
      <c r="D1364" s="409">
        <v>120</v>
      </c>
      <c r="E1364" s="103"/>
      <c r="F1364" s="410">
        <v>26</v>
      </c>
      <c r="G1364" s="411">
        <v>214</v>
      </c>
      <c r="H1364" s="103"/>
      <c r="I1364" s="104">
        <f t="shared" si="71"/>
        <v>334</v>
      </c>
      <c r="J1364" s="103"/>
      <c r="K1364" s="342">
        <v>13</v>
      </c>
      <c r="L1364" s="103"/>
      <c r="M1364" s="177">
        <f t="shared" si="73"/>
        <v>347</v>
      </c>
      <c r="N1364" s="105"/>
      <c r="O1364" s="106">
        <f t="shared" si="72"/>
        <v>0</v>
      </c>
      <c r="P1364" s="120" t="s">
        <v>1634</v>
      </c>
      <c r="Q1364" s="205"/>
    </row>
    <row r="1365" spans="1:17" s="89" customFormat="1" ht="17.25" customHeight="1" x14ac:dyDescent="0.25">
      <c r="A1365" s="100" t="s">
        <v>1412</v>
      </c>
      <c r="B1365" s="120" t="s">
        <v>1636</v>
      </c>
      <c r="C1365" s="102" t="s">
        <v>3613</v>
      </c>
      <c r="D1365" s="409">
        <v>121</v>
      </c>
      <c r="E1365" s="103"/>
      <c r="F1365" s="410">
        <v>30</v>
      </c>
      <c r="G1365" s="411">
        <v>176</v>
      </c>
      <c r="H1365" s="103"/>
      <c r="I1365" s="104">
        <f t="shared" si="71"/>
        <v>297</v>
      </c>
      <c r="J1365" s="103"/>
      <c r="K1365" s="342">
        <v>16</v>
      </c>
      <c r="L1365" s="103"/>
      <c r="M1365" s="177">
        <f t="shared" si="73"/>
        <v>313</v>
      </c>
      <c r="N1365" s="105"/>
      <c r="O1365" s="106">
        <f t="shared" si="72"/>
        <v>0</v>
      </c>
      <c r="P1365" s="120" t="s">
        <v>1636</v>
      </c>
      <c r="Q1365" s="205"/>
    </row>
    <row r="1366" spans="1:17" s="107" customFormat="1" ht="17.25" customHeight="1" x14ac:dyDescent="0.25">
      <c r="A1366" s="95" t="s">
        <v>1412</v>
      </c>
      <c r="B1366" s="119" t="s">
        <v>1637</v>
      </c>
      <c r="C1366" s="96" t="s">
        <v>3614</v>
      </c>
      <c r="D1366" s="429">
        <v>0</v>
      </c>
      <c r="E1366" s="97"/>
      <c r="F1366" s="426">
        <v>0</v>
      </c>
      <c r="G1366" s="427">
        <v>0</v>
      </c>
      <c r="H1366" s="97"/>
      <c r="I1366" s="94">
        <f t="shared" si="71"/>
        <v>0</v>
      </c>
      <c r="J1366" s="97"/>
      <c r="K1366" s="356">
        <v>0</v>
      </c>
      <c r="L1366" s="97"/>
      <c r="M1366" s="132">
        <f t="shared" si="73"/>
        <v>0</v>
      </c>
      <c r="N1366" s="93"/>
      <c r="O1366" s="99">
        <f t="shared" si="72"/>
        <v>0</v>
      </c>
      <c r="P1366" s="316" t="s">
        <v>1637</v>
      </c>
      <c r="Q1366" s="196"/>
    </row>
    <row r="1367" spans="1:17" s="107" customFormat="1" ht="17.25" customHeight="1" x14ac:dyDescent="0.25">
      <c r="A1367" s="95" t="s">
        <v>1412</v>
      </c>
      <c r="B1367" s="119" t="s">
        <v>1638</v>
      </c>
      <c r="C1367" s="96" t="s">
        <v>1639</v>
      </c>
      <c r="D1367" s="425">
        <v>0</v>
      </c>
      <c r="E1367" s="97"/>
      <c r="F1367" s="426">
        <v>0</v>
      </c>
      <c r="G1367" s="427">
        <v>0</v>
      </c>
      <c r="H1367" s="97"/>
      <c r="I1367" s="94">
        <f t="shared" si="71"/>
        <v>0</v>
      </c>
      <c r="J1367" s="97"/>
      <c r="K1367" s="356">
        <v>0</v>
      </c>
      <c r="L1367" s="97"/>
      <c r="M1367" s="132">
        <f t="shared" si="73"/>
        <v>0</v>
      </c>
      <c r="N1367" s="93"/>
      <c r="O1367" s="99">
        <f t="shared" si="72"/>
        <v>0</v>
      </c>
      <c r="P1367" s="316" t="s">
        <v>1638</v>
      </c>
      <c r="Q1367" s="196"/>
    </row>
    <row r="1368" spans="1:17" s="89" customFormat="1" ht="17.25" customHeight="1" x14ac:dyDescent="0.25">
      <c r="A1368" s="100" t="s">
        <v>1412</v>
      </c>
      <c r="B1368" s="120" t="s">
        <v>1640</v>
      </c>
      <c r="C1368" s="102" t="s">
        <v>1641</v>
      </c>
      <c r="D1368" s="409">
        <v>121</v>
      </c>
      <c r="E1368" s="103"/>
      <c r="F1368" s="410">
        <v>27</v>
      </c>
      <c r="G1368" s="411">
        <v>200</v>
      </c>
      <c r="H1368" s="103"/>
      <c r="I1368" s="104">
        <f t="shared" si="71"/>
        <v>321</v>
      </c>
      <c r="J1368" s="103"/>
      <c r="K1368" s="342">
        <v>5</v>
      </c>
      <c r="L1368" s="103"/>
      <c r="M1368" s="177">
        <f t="shared" si="73"/>
        <v>326</v>
      </c>
      <c r="N1368" s="105"/>
      <c r="O1368" s="106">
        <f t="shared" si="72"/>
        <v>0</v>
      </c>
      <c r="P1368" s="120" t="s">
        <v>1640</v>
      </c>
      <c r="Q1368" s="205"/>
    </row>
    <row r="1369" spans="1:17" s="107" customFormat="1" ht="17.25" customHeight="1" x14ac:dyDescent="0.25">
      <c r="A1369" s="95" t="s">
        <v>1412</v>
      </c>
      <c r="B1369" s="119" t="s">
        <v>1642</v>
      </c>
      <c r="C1369" s="96" t="s">
        <v>3615</v>
      </c>
      <c r="D1369" s="425">
        <v>0</v>
      </c>
      <c r="E1369" s="97"/>
      <c r="F1369" s="426">
        <v>0</v>
      </c>
      <c r="G1369" s="427">
        <v>0</v>
      </c>
      <c r="H1369" s="97"/>
      <c r="I1369" s="94">
        <f t="shared" si="71"/>
        <v>0</v>
      </c>
      <c r="J1369" s="97"/>
      <c r="K1369" s="356">
        <v>0</v>
      </c>
      <c r="L1369" s="97"/>
      <c r="M1369" s="132">
        <f t="shared" si="73"/>
        <v>0</v>
      </c>
      <c r="N1369" s="93"/>
      <c r="O1369" s="99">
        <f t="shared" si="72"/>
        <v>0</v>
      </c>
      <c r="P1369" s="316" t="s">
        <v>1642</v>
      </c>
      <c r="Q1369" s="196"/>
    </row>
    <row r="1370" spans="1:17" s="107" customFormat="1" ht="17.25" customHeight="1" x14ac:dyDescent="0.25">
      <c r="A1370" s="95" t="s">
        <v>1412</v>
      </c>
      <c r="B1370" s="119" t="s">
        <v>1643</v>
      </c>
      <c r="C1370" s="96" t="s">
        <v>3616</v>
      </c>
      <c r="D1370" s="429">
        <v>0</v>
      </c>
      <c r="E1370" s="97"/>
      <c r="F1370" s="426">
        <v>0</v>
      </c>
      <c r="G1370" s="427">
        <v>0</v>
      </c>
      <c r="H1370" s="97"/>
      <c r="I1370" s="94">
        <f t="shared" ref="I1370:I1433" si="74">SUM(D1370,G1370)</f>
        <v>0</v>
      </c>
      <c r="J1370" s="97"/>
      <c r="K1370" s="356">
        <v>0</v>
      </c>
      <c r="L1370" s="97"/>
      <c r="M1370" s="132">
        <f t="shared" si="73"/>
        <v>0</v>
      </c>
      <c r="N1370" s="93"/>
      <c r="O1370" s="99">
        <f t="shared" si="72"/>
        <v>0</v>
      </c>
      <c r="P1370" s="316" t="s">
        <v>1643</v>
      </c>
      <c r="Q1370" s="196"/>
    </row>
    <row r="1371" spans="1:17" s="107" customFormat="1" ht="17.25" customHeight="1" x14ac:dyDescent="0.25">
      <c r="A1371" s="95" t="s">
        <v>1412</v>
      </c>
      <c r="B1371" s="119" t="s">
        <v>1644</v>
      </c>
      <c r="C1371" s="96" t="s">
        <v>3617</v>
      </c>
      <c r="D1371" s="429">
        <v>0</v>
      </c>
      <c r="E1371" s="97"/>
      <c r="F1371" s="426">
        <v>0</v>
      </c>
      <c r="G1371" s="427">
        <v>0</v>
      </c>
      <c r="H1371" s="97"/>
      <c r="I1371" s="94">
        <f t="shared" si="74"/>
        <v>0</v>
      </c>
      <c r="J1371" s="97"/>
      <c r="K1371" s="356">
        <v>0</v>
      </c>
      <c r="L1371" s="97"/>
      <c r="M1371" s="132">
        <f t="shared" si="73"/>
        <v>0</v>
      </c>
      <c r="N1371" s="93"/>
      <c r="O1371" s="99">
        <f t="shared" si="72"/>
        <v>0</v>
      </c>
      <c r="P1371" s="316" t="s">
        <v>1644</v>
      </c>
      <c r="Q1371" s="196"/>
    </row>
    <row r="1372" spans="1:17" s="107" customFormat="1" ht="17.25" customHeight="1" x14ac:dyDescent="0.25">
      <c r="A1372" s="95" t="s">
        <v>1412</v>
      </c>
      <c r="B1372" s="119" t="s">
        <v>1645</v>
      </c>
      <c r="C1372" s="96" t="s">
        <v>3618</v>
      </c>
      <c r="D1372" s="429">
        <v>0</v>
      </c>
      <c r="E1372" s="97"/>
      <c r="F1372" s="426">
        <v>0</v>
      </c>
      <c r="G1372" s="427">
        <v>0</v>
      </c>
      <c r="H1372" s="97"/>
      <c r="I1372" s="94">
        <f t="shared" si="74"/>
        <v>0</v>
      </c>
      <c r="J1372" s="97"/>
      <c r="K1372" s="356">
        <v>0</v>
      </c>
      <c r="L1372" s="97"/>
      <c r="M1372" s="132">
        <f t="shared" si="73"/>
        <v>0</v>
      </c>
      <c r="N1372" s="93"/>
      <c r="O1372" s="99">
        <f t="shared" si="72"/>
        <v>0</v>
      </c>
      <c r="P1372" s="316" t="s">
        <v>1645</v>
      </c>
      <c r="Q1372" s="196"/>
    </row>
    <row r="1373" spans="1:17" s="89" customFormat="1" ht="17.25" customHeight="1" x14ac:dyDescent="0.25">
      <c r="A1373" s="100" t="s">
        <v>1412</v>
      </c>
      <c r="B1373" s="120" t="s">
        <v>1646</v>
      </c>
      <c r="C1373" s="102" t="s">
        <v>1647</v>
      </c>
      <c r="D1373" s="409">
        <v>41</v>
      </c>
      <c r="E1373" s="103"/>
      <c r="F1373" s="410">
        <v>16</v>
      </c>
      <c r="G1373" s="411">
        <v>220</v>
      </c>
      <c r="H1373" s="103"/>
      <c r="I1373" s="104">
        <f t="shared" si="74"/>
        <v>261</v>
      </c>
      <c r="J1373" s="103"/>
      <c r="K1373" s="342">
        <v>10</v>
      </c>
      <c r="L1373" s="103"/>
      <c r="M1373" s="177">
        <f t="shared" si="73"/>
        <v>271</v>
      </c>
      <c r="N1373" s="105"/>
      <c r="O1373" s="106">
        <f t="shared" si="72"/>
        <v>0</v>
      </c>
      <c r="P1373" s="120" t="s">
        <v>1646</v>
      </c>
      <c r="Q1373" s="205"/>
    </row>
    <row r="1374" spans="1:17" s="89" customFormat="1" ht="17.25" customHeight="1" x14ac:dyDescent="0.25">
      <c r="A1374" s="100" t="s">
        <v>1412</v>
      </c>
      <c r="B1374" s="120" t="s">
        <v>1648</v>
      </c>
      <c r="C1374" s="102" t="s">
        <v>1649</v>
      </c>
      <c r="D1374" s="409">
        <v>158</v>
      </c>
      <c r="E1374" s="103"/>
      <c r="F1374" s="410">
        <v>24</v>
      </c>
      <c r="G1374" s="411">
        <v>120</v>
      </c>
      <c r="H1374" s="103"/>
      <c r="I1374" s="104">
        <f t="shared" si="74"/>
        <v>278</v>
      </c>
      <c r="J1374" s="103"/>
      <c r="K1374" s="342">
        <v>6</v>
      </c>
      <c r="L1374" s="103"/>
      <c r="M1374" s="177">
        <f t="shared" si="73"/>
        <v>284</v>
      </c>
      <c r="N1374" s="105"/>
      <c r="O1374" s="106">
        <f t="shared" si="72"/>
        <v>0</v>
      </c>
      <c r="P1374" s="120" t="s">
        <v>1648</v>
      </c>
      <c r="Q1374" s="205"/>
    </row>
    <row r="1375" spans="1:17" s="107" customFormat="1" ht="17.25" customHeight="1" x14ac:dyDescent="0.25">
      <c r="A1375" s="95" t="s">
        <v>1412</v>
      </c>
      <c r="B1375" s="119" t="s">
        <v>1650</v>
      </c>
      <c r="C1375" s="96" t="s">
        <v>3619</v>
      </c>
      <c r="D1375" s="425">
        <v>0</v>
      </c>
      <c r="E1375" s="97"/>
      <c r="F1375" s="426">
        <v>0</v>
      </c>
      <c r="G1375" s="427">
        <v>0</v>
      </c>
      <c r="H1375" s="97"/>
      <c r="I1375" s="94">
        <f t="shared" si="74"/>
        <v>0</v>
      </c>
      <c r="J1375" s="97"/>
      <c r="K1375" s="356">
        <v>0</v>
      </c>
      <c r="L1375" s="97"/>
      <c r="M1375" s="132">
        <f t="shared" si="73"/>
        <v>0</v>
      </c>
      <c r="N1375" s="93"/>
      <c r="O1375" s="99">
        <f t="shared" si="72"/>
        <v>0</v>
      </c>
      <c r="P1375" s="119" t="s">
        <v>1650</v>
      </c>
      <c r="Q1375" s="196"/>
    </row>
    <row r="1376" spans="1:17" s="107" customFormat="1" ht="17.25" customHeight="1" x14ac:dyDescent="0.25">
      <c r="A1376" s="95" t="s">
        <v>1412</v>
      </c>
      <c r="B1376" s="119" t="s">
        <v>1651</v>
      </c>
      <c r="C1376" s="96" t="s">
        <v>3620</v>
      </c>
      <c r="D1376" s="425">
        <v>0</v>
      </c>
      <c r="E1376" s="97"/>
      <c r="F1376" s="426">
        <v>0</v>
      </c>
      <c r="G1376" s="427">
        <v>0</v>
      </c>
      <c r="H1376" s="97"/>
      <c r="I1376" s="94">
        <f t="shared" si="74"/>
        <v>0</v>
      </c>
      <c r="J1376" s="97"/>
      <c r="K1376" s="356">
        <v>0</v>
      </c>
      <c r="L1376" s="97"/>
      <c r="M1376" s="132">
        <f t="shared" si="73"/>
        <v>0</v>
      </c>
      <c r="N1376" s="93"/>
      <c r="O1376" s="99">
        <f t="shared" si="72"/>
        <v>0</v>
      </c>
      <c r="P1376" s="119" t="s">
        <v>1651</v>
      </c>
      <c r="Q1376" s="196"/>
    </row>
    <row r="1377" spans="1:17" s="107" customFormat="1" ht="17.25" customHeight="1" x14ac:dyDescent="0.25">
      <c r="A1377" s="95" t="s">
        <v>1412</v>
      </c>
      <c r="B1377" s="119" t="s">
        <v>1652</v>
      </c>
      <c r="C1377" s="96" t="s">
        <v>3621</v>
      </c>
      <c r="D1377" s="425">
        <v>0</v>
      </c>
      <c r="E1377" s="97"/>
      <c r="F1377" s="426">
        <v>0</v>
      </c>
      <c r="G1377" s="427">
        <v>0</v>
      </c>
      <c r="H1377" s="97"/>
      <c r="I1377" s="94">
        <f t="shared" si="74"/>
        <v>0</v>
      </c>
      <c r="J1377" s="97"/>
      <c r="K1377" s="356">
        <v>0</v>
      </c>
      <c r="L1377" s="97"/>
      <c r="M1377" s="132">
        <f t="shared" si="73"/>
        <v>0</v>
      </c>
      <c r="N1377" s="93"/>
      <c r="O1377" s="99">
        <f t="shared" si="72"/>
        <v>0</v>
      </c>
      <c r="P1377" s="119" t="s">
        <v>1652</v>
      </c>
      <c r="Q1377" s="196"/>
    </row>
    <row r="1378" spans="1:17" s="89" customFormat="1" ht="17.25" customHeight="1" x14ac:dyDescent="0.25">
      <c r="A1378" s="100" t="s">
        <v>1412</v>
      </c>
      <c r="B1378" s="120" t="s">
        <v>1653</v>
      </c>
      <c r="C1378" s="102" t="s">
        <v>1654</v>
      </c>
      <c r="D1378" s="409">
        <v>195</v>
      </c>
      <c r="E1378" s="103"/>
      <c r="F1378" s="410">
        <v>14</v>
      </c>
      <c r="G1378" s="411">
        <v>67</v>
      </c>
      <c r="H1378" s="103"/>
      <c r="I1378" s="104">
        <f t="shared" si="74"/>
        <v>262</v>
      </c>
      <c r="J1378" s="103"/>
      <c r="K1378" s="342">
        <v>5</v>
      </c>
      <c r="L1378" s="103"/>
      <c r="M1378" s="177">
        <f t="shared" si="73"/>
        <v>267</v>
      </c>
      <c r="N1378" s="105"/>
      <c r="O1378" s="106">
        <f t="shared" si="72"/>
        <v>0</v>
      </c>
      <c r="P1378" s="314" t="s">
        <v>1653</v>
      </c>
      <c r="Q1378" s="205"/>
    </row>
    <row r="1379" spans="1:17" s="89" customFormat="1" ht="17.25" customHeight="1" x14ac:dyDescent="0.25">
      <c r="A1379" s="100" t="s">
        <v>1412</v>
      </c>
      <c r="B1379" s="120" t="s">
        <v>1655</v>
      </c>
      <c r="C1379" s="102" t="s">
        <v>1656</v>
      </c>
      <c r="D1379" s="409">
        <v>138</v>
      </c>
      <c r="E1379" s="103"/>
      <c r="F1379" s="410">
        <v>16</v>
      </c>
      <c r="G1379" s="411">
        <v>93</v>
      </c>
      <c r="H1379" s="103"/>
      <c r="I1379" s="104">
        <f t="shared" si="74"/>
        <v>231</v>
      </c>
      <c r="J1379" s="103"/>
      <c r="K1379" s="342">
        <v>3</v>
      </c>
      <c r="L1379" s="103"/>
      <c r="M1379" s="177">
        <f t="shared" si="73"/>
        <v>234</v>
      </c>
      <c r="N1379" s="105"/>
      <c r="O1379" s="106">
        <f t="shared" si="72"/>
        <v>0</v>
      </c>
      <c r="P1379" s="120" t="s">
        <v>1655</v>
      </c>
      <c r="Q1379" s="205"/>
    </row>
    <row r="1380" spans="1:17" s="89" customFormat="1" ht="17.25" customHeight="1" x14ac:dyDescent="0.25">
      <c r="A1380" s="100" t="s">
        <v>1412</v>
      </c>
      <c r="B1380" s="120" t="s">
        <v>1657</v>
      </c>
      <c r="C1380" s="102" t="s">
        <v>1658</v>
      </c>
      <c r="D1380" s="409">
        <v>75</v>
      </c>
      <c r="E1380" s="103"/>
      <c r="F1380" s="410">
        <v>19</v>
      </c>
      <c r="G1380" s="411">
        <v>133</v>
      </c>
      <c r="H1380" s="103"/>
      <c r="I1380" s="104">
        <f t="shared" si="74"/>
        <v>208</v>
      </c>
      <c r="J1380" s="103"/>
      <c r="K1380" s="342">
        <v>10</v>
      </c>
      <c r="L1380" s="103"/>
      <c r="M1380" s="177">
        <f t="shared" si="73"/>
        <v>218</v>
      </c>
      <c r="N1380" s="105"/>
      <c r="O1380" s="106">
        <f t="shared" si="72"/>
        <v>0</v>
      </c>
      <c r="P1380" s="314" t="s">
        <v>1657</v>
      </c>
      <c r="Q1380" s="205"/>
    </row>
    <row r="1381" spans="1:17" s="107" customFormat="1" ht="17.25" customHeight="1" x14ac:dyDescent="0.25">
      <c r="A1381" s="95" t="s">
        <v>1412</v>
      </c>
      <c r="B1381" s="119" t="s">
        <v>1659</v>
      </c>
      <c r="C1381" s="96" t="s">
        <v>3622</v>
      </c>
      <c r="D1381" s="425">
        <v>0</v>
      </c>
      <c r="E1381" s="97"/>
      <c r="F1381" s="426">
        <v>0</v>
      </c>
      <c r="G1381" s="427">
        <v>0</v>
      </c>
      <c r="H1381" s="97"/>
      <c r="I1381" s="94">
        <f t="shared" si="74"/>
        <v>0</v>
      </c>
      <c r="J1381" s="97"/>
      <c r="K1381" s="356">
        <v>0</v>
      </c>
      <c r="L1381" s="97"/>
      <c r="M1381" s="132">
        <f t="shared" si="73"/>
        <v>0</v>
      </c>
      <c r="N1381" s="93"/>
      <c r="O1381" s="99">
        <f t="shared" si="72"/>
        <v>0</v>
      </c>
      <c r="P1381" s="119" t="s">
        <v>1659</v>
      </c>
      <c r="Q1381" s="196"/>
    </row>
    <row r="1382" spans="1:17" s="107" customFormat="1" ht="17.25" customHeight="1" x14ac:dyDescent="0.25">
      <c r="A1382" s="95" t="s">
        <v>1412</v>
      </c>
      <c r="B1382" s="119" t="s">
        <v>1660</v>
      </c>
      <c r="C1382" s="96" t="s">
        <v>3623</v>
      </c>
      <c r="D1382" s="425">
        <v>0</v>
      </c>
      <c r="E1382" s="97"/>
      <c r="F1382" s="426">
        <v>0</v>
      </c>
      <c r="G1382" s="427">
        <v>0</v>
      </c>
      <c r="H1382" s="97"/>
      <c r="I1382" s="94">
        <f t="shared" si="74"/>
        <v>0</v>
      </c>
      <c r="J1382" s="97"/>
      <c r="K1382" s="356">
        <v>0</v>
      </c>
      <c r="L1382" s="97"/>
      <c r="M1382" s="132">
        <f t="shared" si="73"/>
        <v>0</v>
      </c>
      <c r="N1382" s="93"/>
      <c r="O1382" s="99">
        <f t="shared" si="72"/>
        <v>0</v>
      </c>
      <c r="P1382" s="119" t="s">
        <v>1660</v>
      </c>
      <c r="Q1382" s="196"/>
    </row>
    <row r="1383" spans="1:17" s="107" customFormat="1" ht="17.25" customHeight="1" x14ac:dyDescent="0.25">
      <c r="A1383" s="129" t="s">
        <v>1412</v>
      </c>
      <c r="B1383" s="130" t="s">
        <v>1661</v>
      </c>
      <c r="C1383" s="125" t="s">
        <v>3624</v>
      </c>
      <c r="D1383" s="443">
        <v>0</v>
      </c>
      <c r="E1383" s="127"/>
      <c r="F1383" s="438">
        <v>0</v>
      </c>
      <c r="G1383" s="439">
        <v>0</v>
      </c>
      <c r="H1383" s="127"/>
      <c r="I1383" s="94">
        <f t="shared" si="74"/>
        <v>0</v>
      </c>
      <c r="J1383" s="127"/>
      <c r="K1383" s="374">
        <v>0</v>
      </c>
      <c r="L1383" s="127"/>
      <c r="M1383" s="132">
        <f t="shared" si="73"/>
        <v>0</v>
      </c>
      <c r="N1383" s="93"/>
      <c r="O1383" s="184">
        <f t="shared" si="72"/>
        <v>0</v>
      </c>
      <c r="P1383" s="318" t="s">
        <v>1661</v>
      </c>
      <c r="Q1383" s="196"/>
    </row>
    <row r="1384" spans="1:17" s="107" customFormat="1" ht="17.25" customHeight="1" x14ac:dyDescent="0.25">
      <c r="A1384" s="129" t="s">
        <v>1604</v>
      </c>
      <c r="B1384" s="130" t="s">
        <v>1662</v>
      </c>
      <c r="C1384" s="125" t="s">
        <v>3625</v>
      </c>
      <c r="D1384" s="443">
        <v>0</v>
      </c>
      <c r="E1384" s="127"/>
      <c r="F1384" s="438">
        <v>0</v>
      </c>
      <c r="G1384" s="439">
        <v>0</v>
      </c>
      <c r="H1384" s="127"/>
      <c r="I1384" s="94">
        <f t="shared" si="74"/>
        <v>0</v>
      </c>
      <c r="J1384" s="127"/>
      <c r="K1384" s="374">
        <v>0</v>
      </c>
      <c r="L1384" s="127"/>
      <c r="M1384" s="132">
        <f t="shared" si="73"/>
        <v>0</v>
      </c>
      <c r="N1384" s="93"/>
      <c r="O1384" s="184">
        <f t="shared" si="72"/>
        <v>0</v>
      </c>
      <c r="P1384" s="130" t="s">
        <v>1662</v>
      </c>
      <c r="Q1384" s="196"/>
    </row>
    <row r="1385" spans="1:17" s="107" customFormat="1" ht="17.25" customHeight="1" x14ac:dyDescent="0.25">
      <c r="A1385" s="95" t="s">
        <v>1604</v>
      </c>
      <c r="B1385" s="130" t="s">
        <v>1663</v>
      </c>
      <c r="C1385" s="96" t="s">
        <v>3626</v>
      </c>
      <c r="D1385" s="425">
        <v>0</v>
      </c>
      <c r="E1385" s="97"/>
      <c r="F1385" s="426">
        <v>0</v>
      </c>
      <c r="G1385" s="427">
        <v>0</v>
      </c>
      <c r="H1385" s="97"/>
      <c r="I1385" s="94">
        <f t="shared" si="74"/>
        <v>0</v>
      </c>
      <c r="J1385" s="97"/>
      <c r="K1385" s="356">
        <v>0</v>
      </c>
      <c r="L1385" s="97"/>
      <c r="M1385" s="132">
        <f t="shared" si="73"/>
        <v>0</v>
      </c>
      <c r="N1385" s="93"/>
      <c r="O1385" s="184">
        <f t="shared" si="72"/>
        <v>0</v>
      </c>
      <c r="P1385" s="130" t="s">
        <v>1664</v>
      </c>
      <c r="Q1385" s="196"/>
    </row>
    <row r="1386" spans="1:17" s="89" customFormat="1" ht="17.25" customHeight="1" x14ac:dyDescent="0.25">
      <c r="A1386" s="108" t="s">
        <v>1604</v>
      </c>
      <c r="B1386" s="122" t="s">
        <v>1665</v>
      </c>
      <c r="C1386" s="109" t="s">
        <v>3627</v>
      </c>
      <c r="D1386" s="415">
        <v>82</v>
      </c>
      <c r="E1386" s="110"/>
      <c r="F1386" s="416">
        <v>21</v>
      </c>
      <c r="G1386" s="417">
        <v>122</v>
      </c>
      <c r="H1386" s="110"/>
      <c r="I1386" s="111">
        <f t="shared" si="74"/>
        <v>204</v>
      </c>
      <c r="J1386" s="110"/>
      <c r="K1386" s="347">
        <v>3</v>
      </c>
      <c r="L1386" s="110"/>
      <c r="M1386" s="111">
        <f t="shared" si="73"/>
        <v>207</v>
      </c>
      <c r="N1386" s="110"/>
      <c r="O1386" s="112">
        <f t="shared" si="72"/>
        <v>0</v>
      </c>
      <c r="P1386" s="122" t="s">
        <v>1666</v>
      </c>
      <c r="Q1386" s="205"/>
    </row>
    <row r="1387" spans="1:17" s="107" customFormat="1" ht="17.25" customHeight="1" x14ac:dyDescent="0.25">
      <c r="A1387" s="91" t="s">
        <v>1412</v>
      </c>
      <c r="B1387" s="138" t="s">
        <v>1667</v>
      </c>
      <c r="C1387" s="92" t="s">
        <v>3628</v>
      </c>
      <c r="D1387" s="446">
        <v>0</v>
      </c>
      <c r="E1387" s="93"/>
      <c r="F1387" s="447">
        <v>0</v>
      </c>
      <c r="G1387" s="448">
        <v>0</v>
      </c>
      <c r="H1387" s="93"/>
      <c r="I1387" s="94">
        <f t="shared" si="74"/>
        <v>0</v>
      </c>
      <c r="J1387" s="93"/>
      <c r="K1387" s="384">
        <v>0</v>
      </c>
      <c r="L1387" s="93"/>
      <c r="M1387" s="94">
        <f t="shared" si="73"/>
        <v>0</v>
      </c>
      <c r="N1387" s="93"/>
      <c r="O1387" s="98">
        <f t="shared" si="72"/>
        <v>0</v>
      </c>
      <c r="P1387" s="138" t="s">
        <v>1667</v>
      </c>
      <c r="Q1387" s="196"/>
    </row>
    <row r="1388" spans="1:17" s="89" customFormat="1" ht="17.25" customHeight="1" x14ac:dyDescent="0.25">
      <c r="A1388" s="100" t="s">
        <v>1412</v>
      </c>
      <c r="B1388" s="120" t="s">
        <v>1668</v>
      </c>
      <c r="C1388" s="102" t="s">
        <v>1669</v>
      </c>
      <c r="D1388" s="409">
        <v>159</v>
      </c>
      <c r="E1388" s="103"/>
      <c r="F1388" s="410">
        <v>46</v>
      </c>
      <c r="G1388" s="411">
        <v>400</v>
      </c>
      <c r="H1388" s="103"/>
      <c r="I1388" s="104">
        <f t="shared" si="74"/>
        <v>559</v>
      </c>
      <c r="J1388" s="103"/>
      <c r="K1388" s="342">
        <v>4</v>
      </c>
      <c r="L1388" s="103"/>
      <c r="M1388" s="177">
        <f t="shared" si="73"/>
        <v>563</v>
      </c>
      <c r="N1388" s="105"/>
      <c r="O1388" s="151">
        <f t="shared" si="72"/>
        <v>0</v>
      </c>
      <c r="P1388" s="120" t="s">
        <v>1668</v>
      </c>
      <c r="Q1388" s="205"/>
    </row>
    <row r="1389" spans="1:17" s="89" customFormat="1" ht="17.25" customHeight="1" x14ac:dyDescent="0.25">
      <c r="A1389" s="100" t="s">
        <v>1412</v>
      </c>
      <c r="B1389" s="120" t="s">
        <v>1670</v>
      </c>
      <c r="C1389" s="102" t="s">
        <v>3629</v>
      </c>
      <c r="D1389" s="409">
        <v>193</v>
      </c>
      <c r="E1389" s="103"/>
      <c r="F1389" s="410">
        <v>33</v>
      </c>
      <c r="G1389" s="411">
        <v>335</v>
      </c>
      <c r="H1389" s="103"/>
      <c r="I1389" s="104">
        <f t="shared" si="74"/>
        <v>528</v>
      </c>
      <c r="J1389" s="103"/>
      <c r="K1389" s="342">
        <v>2</v>
      </c>
      <c r="L1389" s="103"/>
      <c r="M1389" s="177">
        <f t="shared" si="73"/>
        <v>530</v>
      </c>
      <c r="N1389" s="105"/>
      <c r="O1389" s="106">
        <f t="shared" si="72"/>
        <v>0</v>
      </c>
      <c r="P1389" s="120" t="s">
        <v>1670</v>
      </c>
      <c r="Q1389" s="205"/>
    </row>
    <row r="1390" spans="1:17" s="89" customFormat="1" ht="17.25" customHeight="1" x14ac:dyDescent="0.25">
      <c r="A1390" s="100" t="s">
        <v>1412</v>
      </c>
      <c r="B1390" s="120" t="s">
        <v>1671</v>
      </c>
      <c r="C1390" s="102" t="s">
        <v>3630</v>
      </c>
      <c r="D1390" s="409">
        <v>151</v>
      </c>
      <c r="E1390" s="103"/>
      <c r="F1390" s="410">
        <v>20</v>
      </c>
      <c r="G1390" s="411">
        <v>195</v>
      </c>
      <c r="H1390" s="103"/>
      <c r="I1390" s="104">
        <f t="shared" si="74"/>
        <v>346</v>
      </c>
      <c r="J1390" s="103"/>
      <c r="K1390" s="342">
        <v>6</v>
      </c>
      <c r="L1390" s="103"/>
      <c r="M1390" s="177">
        <f t="shared" si="73"/>
        <v>352</v>
      </c>
      <c r="N1390" s="105"/>
      <c r="O1390" s="106">
        <f t="shared" si="72"/>
        <v>0</v>
      </c>
      <c r="P1390" s="120" t="s">
        <v>1671</v>
      </c>
      <c r="Q1390" s="205"/>
    </row>
    <row r="1391" spans="1:17" s="89" customFormat="1" ht="17.25" customHeight="1" x14ac:dyDescent="0.25">
      <c r="A1391" s="100" t="s">
        <v>1412</v>
      </c>
      <c r="B1391" s="120" t="s">
        <v>1672</v>
      </c>
      <c r="C1391" s="102" t="s">
        <v>1673</v>
      </c>
      <c r="D1391" s="409">
        <v>192</v>
      </c>
      <c r="E1391" s="103"/>
      <c r="F1391" s="410">
        <v>26</v>
      </c>
      <c r="G1391" s="411">
        <v>162</v>
      </c>
      <c r="H1391" s="103"/>
      <c r="I1391" s="104">
        <f t="shared" si="74"/>
        <v>354</v>
      </c>
      <c r="J1391" s="103"/>
      <c r="K1391" s="342">
        <v>7</v>
      </c>
      <c r="L1391" s="103"/>
      <c r="M1391" s="177">
        <f t="shared" si="73"/>
        <v>361</v>
      </c>
      <c r="N1391" s="105"/>
      <c r="O1391" s="106">
        <f t="shared" si="72"/>
        <v>0</v>
      </c>
      <c r="P1391" s="120" t="s">
        <v>1672</v>
      </c>
      <c r="Q1391" s="205"/>
    </row>
    <row r="1392" spans="1:17" s="107" customFormat="1" ht="17.25" customHeight="1" x14ac:dyDescent="0.25">
      <c r="A1392" s="95" t="s">
        <v>1412</v>
      </c>
      <c r="B1392" s="119" t="s">
        <v>1674</v>
      </c>
      <c r="C1392" s="96" t="s">
        <v>3631</v>
      </c>
      <c r="D1392" s="425">
        <v>0</v>
      </c>
      <c r="E1392" s="97"/>
      <c r="F1392" s="426">
        <v>0</v>
      </c>
      <c r="G1392" s="427">
        <v>0</v>
      </c>
      <c r="H1392" s="97"/>
      <c r="I1392" s="94">
        <f t="shared" si="74"/>
        <v>0</v>
      </c>
      <c r="J1392" s="97"/>
      <c r="K1392" s="356">
        <v>0</v>
      </c>
      <c r="L1392" s="97"/>
      <c r="M1392" s="132">
        <f t="shared" si="73"/>
        <v>0</v>
      </c>
      <c r="N1392" s="93"/>
      <c r="O1392" s="99">
        <f t="shared" si="72"/>
        <v>0</v>
      </c>
      <c r="P1392" s="119" t="s">
        <v>1674</v>
      </c>
      <c r="Q1392" s="196"/>
    </row>
    <row r="1393" spans="1:17" s="89" customFormat="1" ht="17.25" customHeight="1" x14ac:dyDescent="0.25">
      <c r="A1393" s="100" t="s">
        <v>1412</v>
      </c>
      <c r="B1393" s="120" t="s">
        <v>1675</v>
      </c>
      <c r="C1393" s="102" t="s">
        <v>1676</v>
      </c>
      <c r="D1393" s="409">
        <v>78</v>
      </c>
      <c r="E1393" s="103"/>
      <c r="F1393" s="410">
        <v>21</v>
      </c>
      <c r="G1393" s="411">
        <v>143</v>
      </c>
      <c r="H1393" s="103"/>
      <c r="I1393" s="104">
        <f t="shared" si="74"/>
        <v>221</v>
      </c>
      <c r="J1393" s="103"/>
      <c r="K1393" s="342">
        <v>12</v>
      </c>
      <c r="L1393" s="103"/>
      <c r="M1393" s="177">
        <f t="shared" si="73"/>
        <v>233</v>
      </c>
      <c r="N1393" s="105"/>
      <c r="O1393" s="106">
        <f t="shared" si="72"/>
        <v>0</v>
      </c>
      <c r="P1393" s="120" t="s">
        <v>1675</v>
      </c>
      <c r="Q1393" s="205"/>
    </row>
    <row r="1394" spans="1:17" s="107" customFormat="1" ht="17.25" customHeight="1" x14ac:dyDescent="0.25">
      <c r="A1394" s="95" t="s">
        <v>1412</v>
      </c>
      <c r="B1394" s="119" t="s">
        <v>1677</v>
      </c>
      <c r="C1394" s="96" t="s">
        <v>3632</v>
      </c>
      <c r="D1394" s="429">
        <v>0</v>
      </c>
      <c r="E1394" s="97"/>
      <c r="F1394" s="426">
        <v>0</v>
      </c>
      <c r="G1394" s="427">
        <v>0</v>
      </c>
      <c r="H1394" s="97"/>
      <c r="I1394" s="94">
        <f t="shared" si="74"/>
        <v>0</v>
      </c>
      <c r="J1394" s="97"/>
      <c r="K1394" s="356">
        <v>0</v>
      </c>
      <c r="L1394" s="97"/>
      <c r="M1394" s="132">
        <f t="shared" si="73"/>
        <v>0</v>
      </c>
      <c r="N1394" s="93"/>
      <c r="O1394" s="99">
        <f t="shared" si="72"/>
        <v>0</v>
      </c>
      <c r="P1394" s="316" t="s">
        <v>1677</v>
      </c>
      <c r="Q1394" s="196"/>
    </row>
    <row r="1395" spans="1:17" s="89" customFormat="1" ht="17.25" customHeight="1" x14ac:dyDescent="0.25">
      <c r="A1395" s="100" t="s">
        <v>1412</v>
      </c>
      <c r="B1395" s="120" t="s">
        <v>1678</v>
      </c>
      <c r="C1395" s="102" t="s">
        <v>3633</v>
      </c>
      <c r="D1395" s="409">
        <v>139</v>
      </c>
      <c r="E1395" s="103"/>
      <c r="F1395" s="410">
        <v>12</v>
      </c>
      <c r="G1395" s="411">
        <v>68</v>
      </c>
      <c r="H1395" s="103"/>
      <c r="I1395" s="104">
        <f t="shared" si="74"/>
        <v>207</v>
      </c>
      <c r="J1395" s="103"/>
      <c r="K1395" s="342">
        <v>2</v>
      </c>
      <c r="L1395" s="103"/>
      <c r="M1395" s="177">
        <f t="shared" si="73"/>
        <v>209</v>
      </c>
      <c r="N1395" s="105"/>
      <c r="O1395" s="106">
        <f t="shared" si="72"/>
        <v>0</v>
      </c>
      <c r="P1395" s="314" t="s">
        <v>1678</v>
      </c>
      <c r="Q1395" s="205"/>
    </row>
    <row r="1396" spans="1:17" s="89" customFormat="1" ht="17.25" customHeight="1" x14ac:dyDescent="0.25">
      <c r="A1396" s="100" t="s">
        <v>1412</v>
      </c>
      <c r="B1396" s="120" t="s">
        <v>1679</v>
      </c>
      <c r="C1396" s="102" t="s">
        <v>3634</v>
      </c>
      <c r="D1396" s="409">
        <v>140</v>
      </c>
      <c r="E1396" s="103"/>
      <c r="F1396" s="410">
        <v>12</v>
      </c>
      <c r="G1396" s="411">
        <v>52</v>
      </c>
      <c r="H1396" s="103"/>
      <c r="I1396" s="104">
        <f t="shared" si="74"/>
        <v>192</v>
      </c>
      <c r="J1396" s="103"/>
      <c r="K1396" s="342">
        <v>2</v>
      </c>
      <c r="L1396" s="103"/>
      <c r="M1396" s="177">
        <f t="shared" si="73"/>
        <v>194</v>
      </c>
      <c r="N1396" s="105"/>
      <c r="O1396" s="106">
        <f t="shared" si="72"/>
        <v>0</v>
      </c>
      <c r="P1396" s="120" t="s">
        <v>1679</v>
      </c>
      <c r="Q1396" s="205"/>
    </row>
    <row r="1397" spans="1:17" s="89" customFormat="1" ht="17.25" customHeight="1" x14ac:dyDescent="0.25">
      <c r="A1397" s="100" t="s">
        <v>1412</v>
      </c>
      <c r="B1397" s="120" t="s">
        <v>1680</v>
      </c>
      <c r="C1397" s="102" t="s">
        <v>3635</v>
      </c>
      <c r="D1397" s="409">
        <v>116</v>
      </c>
      <c r="E1397" s="103"/>
      <c r="F1397" s="410">
        <v>34</v>
      </c>
      <c r="G1397" s="411">
        <v>293</v>
      </c>
      <c r="H1397" s="103"/>
      <c r="I1397" s="104">
        <f t="shared" si="74"/>
        <v>409</v>
      </c>
      <c r="J1397" s="103"/>
      <c r="K1397" s="342">
        <v>23</v>
      </c>
      <c r="L1397" s="103"/>
      <c r="M1397" s="177">
        <f t="shared" si="73"/>
        <v>432</v>
      </c>
      <c r="N1397" s="105"/>
      <c r="O1397" s="106">
        <f t="shared" si="72"/>
        <v>0</v>
      </c>
      <c r="P1397" s="120" t="s">
        <v>1680</v>
      </c>
      <c r="Q1397" s="205"/>
    </row>
    <row r="1398" spans="1:17" s="89" customFormat="1" ht="17.25" customHeight="1" x14ac:dyDescent="0.25">
      <c r="A1398" s="100" t="s">
        <v>1412</v>
      </c>
      <c r="B1398" s="120" t="s">
        <v>1681</v>
      </c>
      <c r="C1398" s="102" t="s">
        <v>3636</v>
      </c>
      <c r="D1398" s="409">
        <v>132</v>
      </c>
      <c r="E1398" s="103"/>
      <c r="F1398" s="410">
        <v>28</v>
      </c>
      <c r="G1398" s="411">
        <v>163</v>
      </c>
      <c r="H1398" s="103"/>
      <c r="I1398" s="104">
        <f t="shared" si="74"/>
        <v>295</v>
      </c>
      <c r="J1398" s="103"/>
      <c r="K1398" s="342">
        <v>2</v>
      </c>
      <c r="L1398" s="103"/>
      <c r="M1398" s="177">
        <f t="shared" si="73"/>
        <v>297</v>
      </c>
      <c r="N1398" s="105"/>
      <c r="O1398" s="106">
        <f t="shared" si="72"/>
        <v>0</v>
      </c>
      <c r="P1398" s="314" t="s">
        <v>1681</v>
      </c>
      <c r="Q1398" s="205"/>
    </row>
    <row r="1399" spans="1:17" s="107" customFormat="1" ht="17.25" customHeight="1" x14ac:dyDescent="0.25">
      <c r="A1399" s="95" t="s">
        <v>1412</v>
      </c>
      <c r="B1399" s="119" t="s">
        <v>1682</v>
      </c>
      <c r="C1399" s="96" t="s">
        <v>3637</v>
      </c>
      <c r="D1399" s="425">
        <v>0</v>
      </c>
      <c r="E1399" s="97"/>
      <c r="F1399" s="426">
        <v>0</v>
      </c>
      <c r="G1399" s="427">
        <v>0</v>
      </c>
      <c r="H1399" s="97"/>
      <c r="I1399" s="94">
        <f t="shared" si="74"/>
        <v>0</v>
      </c>
      <c r="J1399" s="97"/>
      <c r="K1399" s="356">
        <v>0</v>
      </c>
      <c r="L1399" s="97"/>
      <c r="M1399" s="132">
        <f t="shared" si="73"/>
        <v>0</v>
      </c>
      <c r="N1399" s="93"/>
      <c r="O1399" s="99">
        <f t="shared" si="72"/>
        <v>0</v>
      </c>
      <c r="P1399" s="119" t="s">
        <v>1682</v>
      </c>
      <c r="Q1399" s="196"/>
    </row>
    <row r="1400" spans="1:17" s="89" customFormat="1" ht="17.25" customHeight="1" x14ac:dyDescent="0.25">
      <c r="A1400" s="100" t="s">
        <v>1412</v>
      </c>
      <c r="B1400" s="120" t="s">
        <v>1683</v>
      </c>
      <c r="C1400" s="102" t="s">
        <v>3638</v>
      </c>
      <c r="D1400" s="409">
        <v>219</v>
      </c>
      <c r="E1400" s="103"/>
      <c r="F1400" s="410">
        <v>20</v>
      </c>
      <c r="G1400" s="411">
        <v>110</v>
      </c>
      <c r="H1400" s="103"/>
      <c r="I1400" s="104">
        <f t="shared" si="74"/>
        <v>329</v>
      </c>
      <c r="J1400" s="103"/>
      <c r="K1400" s="342">
        <v>5</v>
      </c>
      <c r="L1400" s="103"/>
      <c r="M1400" s="177">
        <f t="shared" si="73"/>
        <v>334</v>
      </c>
      <c r="N1400" s="105"/>
      <c r="O1400" s="106">
        <f t="shared" si="72"/>
        <v>0</v>
      </c>
      <c r="P1400" s="120" t="s">
        <v>1683</v>
      </c>
      <c r="Q1400" s="205"/>
    </row>
    <row r="1401" spans="1:17" s="89" customFormat="1" ht="17.25" customHeight="1" x14ac:dyDescent="0.25">
      <c r="A1401" s="100" t="s">
        <v>1412</v>
      </c>
      <c r="B1401" s="120" t="s">
        <v>1684</v>
      </c>
      <c r="C1401" s="102" t="s">
        <v>1685</v>
      </c>
      <c r="D1401" s="409">
        <v>93</v>
      </c>
      <c r="E1401" s="103"/>
      <c r="F1401" s="410">
        <v>8</v>
      </c>
      <c r="G1401" s="411">
        <v>46</v>
      </c>
      <c r="H1401" s="103"/>
      <c r="I1401" s="104">
        <f t="shared" si="74"/>
        <v>139</v>
      </c>
      <c r="J1401" s="103"/>
      <c r="K1401" s="342">
        <v>4</v>
      </c>
      <c r="L1401" s="103"/>
      <c r="M1401" s="177">
        <f t="shared" si="73"/>
        <v>143</v>
      </c>
      <c r="N1401" s="105"/>
      <c r="O1401" s="106">
        <f t="shared" si="72"/>
        <v>0</v>
      </c>
      <c r="P1401" s="120" t="s">
        <v>1684</v>
      </c>
      <c r="Q1401" s="205"/>
    </row>
    <row r="1402" spans="1:17" s="89" customFormat="1" ht="17.25" customHeight="1" x14ac:dyDescent="0.25">
      <c r="A1402" s="100" t="s">
        <v>1412</v>
      </c>
      <c r="B1402" s="120" t="s">
        <v>1686</v>
      </c>
      <c r="C1402" s="102" t="s">
        <v>1687</v>
      </c>
      <c r="D1402" s="409">
        <v>108</v>
      </c>
      <c r="E1402" s="103"/>
      <c r="F1402" s="410">
        <v>8</v>
      </c>
      <c r="G1402" s="411">
        <v>37</v>
      </c>
      <c r="H1402" s="103"/>
      <c r="I1402" s="104">
        <f t="shared" si="74"/>
        <v>145</v>
      </c>
      <c r="J1402" s="103"/>
      <c r="K1402" s="342">
        <v>10</v>
      </c>
      <c r="L1402" s="103"/>
      <c r="M1402" s="177">
        <f t="shared" si="73"/>
        <v>155</v>
      </c>
      <c r="N1402" s="105"/>
      <c r="O1402" s="106">
        <f t="shared" si="72"/>
        <v>0</v>
      </c>
      <c r="P1402" s="120" t="s">
        <v>1686</v>
      </c>
      <c r="Q1402" s="205"/>
    </row>
    <row r="1403" spans="1:17" s="107" customFormat="1" ht="17.25" customHeight="1" x14ac:dyDescent="0.25">
      <c r="A1403" s="95" t="s">
        <v>1412</v>
      </c>
      <c r="B1403" s="119" t="s">
        <v>1688</v>
      </c>
      <c r="C1403" s="96" t="s">
        <v>3639</v>
      </c>
      <c r="D1403" s="425">
        <v>0</v>
      </c>
      <c r="E1403" s="97"/>
      <c r="F1403" s="426">
        <v>0</v>
      </c>
      <c r="G1403" s="427">
        <v>0</v>
      </c>
      <c r="H1403" s="97"/>
      <c r="I1403" s="94">
        <f t="shared" si="74"/>
        <v>0</v>
      </c>
      <c r="J1403" s="97"/>
      <c r="K1403" s="356">
        <v>0</v>
      </c>
      <c r="L1403" s="97"/>
      <c r="M1403" s="132">
        <f t="shared" si="73"/>
        <v>0</v>
      </c>
      <c r="N1403" s="93"/>
      <c r="O1403" s="99">
        <f t="shared" si="72"/>
        <v>0</v>
      </c>
      <c r="P1403" s="316" t="s">
        <v>1688</v>
      </c>
      <c r="Q1403" s="196"/>
    </row>
    <row r="1404" spans="1:17" s="89" customFormat="1" ht="17.25" customHeight="1" x14ac:dyDescent="0.25">
      <c r="A1404" s="100" t="s">
        <v>1412</v>
      </c>
      <c r="B1404" s="120" t="s">
        <v>1689</v>
      </c>
      <c r="C1404" s="102" t="s">
        <v>1690</v>
      </c>
      <c r="D1404" s="409">
        <v>206</v>
      </c>
      <c r="E1404" s="103"/>
      <c r="F1404" s="410">
        <v>23</v>
      </c>
      <c r="G1404" s="411">
        <v>107</v>
      </c>
      <c r="H1404" s="103"/>
      <c r="I1404" s="104">
        <f t="shared" si="74"/>
        <v>313</v>
      </c>
      <c r="J1404" s="103"/>
      <c r="K1404" s="342">
        <v>3</v>
      </c>
      <c r="L1404" s="103"/>
      <c r="M1404" s="177">
        <f t="shared" si="73"/>
        <v>316</v>
      </c>
      <c r="N1404" s="105"/>
      <c r="O1404" s="106">
        <f t="shared" si="72"/>
        <v>0</v>
      </c>
      <c r="P1404" s="120" t="s">
        <v>1689</v>
      </c>
      <c r="Q1404" s="205"/>
    </row>
    <row r="1405" spans="1:17" s="107" customFormat="1" ht="17.25" customHeight="1" x14ac:dyDescent="0.25">
      <c r="A1405" s="95" t="s">
        <v>1412</v>
      </c>
      <c r="B1405" s="119" t="s">
        <v>1691</v>
      </c>
      <c r="C1405" s="96" t="s">
        <v>3640</v>
      </c>
      <c r="D1405" s="425">
        <v>0</v>
      </c>
      <c r="E1405" s="97"/>
      <c r="F1405" s="426">
        <v>0</v>
      </c>
      <c r="G1405" s="427">
        <v>0</v>
      </c>
      <c r="H1405" s="97"/>
      <c r="I1405" s="94">
        <f t="shared" si="74"/>
        <v>0</v>
      </c>
      <c r="J1405" s="97"/>
      <c r="K1405" s="356">
        <v>0</v>
      </c>
      <c r="L1405" s="97"/>
      <c r="M1405" s="132">
        <f t="shared" si="73"/>
        <v>0</v>
      </c>
      <c r="N1405" s="93"/>
      <c r="O1405" s="99">
        <f t="shared" si="72"/>
        <v>0</v>
      </c>
      <c r="P1405" s="119" t="s">
        <v>1691</v>
      </c>
      <c r="Q1405" s="196"/>
    </row>
    <row r="1406" spans="1:17" s="89" customFormat="1" ht="17.25" customHeight="1" x14ac:dyDescent="0.25">
      <c r="A1406" s="100" t="s">
        <v>1412</v>
      </c>
      <c r="B1406" s="120" t="s">
        <v>1692</v>
      </c>
      <c r="C1406" s="102" t="s">
        <v>1693</v>
      </c>
      <c r="D1406" s="409">
        <v>150</v>
      </c>
      <c r="E1406" s="103"/>
      <c r="F1406" s="410">
        <v>34</v>
      </c>
      <c r="G1406" s="411">
        <v>183</v>
      </c>
      <c r="H1406" s="103"/>
      <c r="I1406" s="104">
        <f t="shared" si="74"/>
        <v>333</v>
      </c>
      <c r="J1406" s="103"/>
      <c r="K1406" s="342">
        <v>12</v>
      </c>
      <c r="L1406" s="103"/>
      <c r="M1406" s="177">
        <f t="shared" si="73"/>
        <v>345</v>
      </c>
      <c r="N1406" s="105"/>
      <c r="O1406" s="151">
        <f t="shared" si="72"/>
        <v>0</v>
      </c>
      <c r="P1406" s="120" t="s">
        <v>1692</v>
      </c>
      <c r="Q1406" s="205"/>
    </row>
    <row r="1407" spans="1:17" s="89" customFormat="1" ht="17.25" customHeight="1" x14ac:dyDescent="0.25">
      <c r="A1407" s="100" t="s">
        <v>1412</v>
      </c>
      <c r="B1407" s="120" t="s">
        <v>1694</v>
      </c>
      <c r="C1407" s="102" t="s">
        <v>3641</v>
      </c>
      <c r="D1407" s="409">
        <v>168</v>
      </c>
      <c r="E1407" s="103"/>
      <c r="F1407" s="410">
        <v>37</v>
      </c>
      <c r="G1407" s="411">
        <v>240</v>
      </c>
      <c r="H1407" s="103"/>
      <c r="I1407" s="104">
        <f t="shared" si="74"/>
        <v>408</v>
      </c>
      <c r="J1407" s="103"/>
      <c r="K1407" s="342">
        <v>19</v>
      </c>
      <c r="L1407" s="103"/>
      <c r="M1407" s="177">
        <f t="shared" si="73"/>
        <v>427</v>
      </c>
      <c r="N1407" s="105"/>
      <c r="O1407" s="106">
        <f t="shared" si="72"/>
        <v>0</v>
      </c>
      <c r="P1407" s="120" t="s">
        <v>1694</v>
      </c>
      <c r="Q1407" s="205"/>
    </row>
    <row r="1408" spans="1:17" s="89" customFormat="1" ht="17.25" customHeight="1" x14ac:dyDescent="0.25">
      <c r="A1408" s="100" t="s">
        <v>1412</v>
      </c>
      <c r="B1408" s="120" t="s">
        <v>1695</v>
      </c>
      <c r="C1408" s="102" t="s">
        <v>1696</v>
      </c>
      <c r="D1408" s="409">
        <v>276</v>
      </c>
      <c r="E1408" s="103"/>
      <c r="F1408" s="410">
        <v>25</v>
      </c>
      <c r="G1408" s="411">
        <v>188</v>
      </c>
      <c r="H1408" s="103"/>
      <c r="I1408" s="104">
        <f t="shared" si="74"/>
        <v>464</v>
      </c>
      <c r="J1408" s="103"/>
      <c r="K1408" s="342">
        <v>1</v>
      </c>
      <c r="L1408" s="103"/>
      <c r="M1408" s="177">
        <f t="shared" si="73"/>
        <v>465</v>
      </c>
      <c r="N1408" s="105"/>
      <c r="O1408" s="106">
        <f t="shared" si="72"/>
        <v>0</v>
      </c>
      <c r="P1408" s="120" t="s">
        <v>1695</v>
      </c>
      <c r="Q1408" s="205"/>
    </row>
    <row r="1409" spans="1:17" s="107" customFormat="1" ht="17.25" customHeight="1" x14ac:dyDescent="0.25">
      <c r="A1409" s="95" t="s">
        <v>1412</v>
      </c>
      <c r="B1409" s="119" t="s">
        <v>1697</v>
      </c>
      <c r="C1409" s="96" t="s">
        <v>3642</v>
      </c>
      <c r="D1409" s="425">
        <v>0</v>
      </c>
      <c r="E1409" s="97"/>
      <c r="F1409" s="426">
        <v>0</v>
      </c>
      <c r="G1409" s="427">
        <v>0</v>
      </c>
      <c r="H1409" s="97"/>
      <c r="I1409" s="94">
        <f t="shared" si="74"/>
        <v>0</v>
      </c>
      <c r="J1409" s="97"/>
      <c r="K1409" s="356">
        <v>0</v>
      </c>
      <c r="L1409" s="97"/>
      <c r="M1409" s="132">
        <f t="shared" si="73"/>
        <v>0</v>
      </c>
      <c r="N1409" s="93"/>
      <c r="O1409" s="99">
        <f t="shared" si="72"/>
        <v>0</v>
      </c>
      <c r="P1409" s="316" t="s">
        <v>1697</v>
      </c>
      <c r="Q1409" s="196"/>
    </row>
    <row r="1410" spans="1:17" s="89" customFormat="1" ht="17.25" customHeight="1" x14ac:dyDescent="0.25">
      <c r="A1410" s="100" t="s">
        <v>1412</v>
      </c>
      <c r="B1410" s="120" t="s">
        <v>1698</v>
      </c>
      <c r="C1410" s="102" t="s">
        <v>3643</v>
      </c>
      <c r="D1410" s="409">
        <v>50</v>
      </c>
      <c r="E1410" s="103"/>
      <c r="F1410" s="410">
        <v>11</v>
      </c>
      <c r="G1410" s="411">
        <v>88</v>
      </c>
      <c r="H1410" s="103"/>
      <c r="I1410" s="104">
        <f t="shared" si="74"/>
        <v>138</v>
      </c>
      <c r="J1410" s="103"/>
      <c r="K1410" s="342">
        <v>8</v>
      </c>
      <c r="L1410" s="103"/>
      <c r="M1410" s="177">
        <f t="shared" si="73"/>
        <v>146</v>
      </c>
      <c r="N1410" s="105"/>
      <c r="O1410" s="106">
        <f t="shared" si="72"/>
        <v>0</v>
      </c>
      <c r="P1410" s="120" t="s">
        <v>1698</v>
      </c>
      <c r="Q1410" s="205"/>
    </row>
    <row r="1411" spans="1:17" s="89" customFormat="1" ht="17.25" customHeight="1" x14ac:dyDescent="0.25">
      <c r="A1411" s="108" t="s">
        <v>1412</v>
      </c>
      <c r="B1411" s="122" t="s">
        <v>1699</v>
      </c>
      <c r="C1411" s="109" t="s">
        <v>3644</v>
      </c>
      <c r="D1411" s="415">
        <v>116</v>
      </c>
      <c r="E1411" s="110"/>
      <c r="F1411" s="416">
        <v>5</v>
      </c>
      <c r="G1411" s="449">
        <v>22</v>
      </c>
      <c r="H1411" s="110"/>
      <c r="I1411" s="111">
        <f t="shared" si="74"/>
        <v>138</v>
      </c>
      <c r="J1411" s="110"/>
      <c r="K1411" s="347">
        <v>1</v>
      </c>
      <c r="L1411" s="110"/>
      <c r="M1411" s="111">
        <f t="shared" si="73"/>
        <v>139</v>
      </c>
      <c r="N1411" s="110"/>
      <c r="O1411" s="112">
        <f t="shared" si="72"/>
        <v>0</v>
      </c>
      <c r="P1411" s="122" t="s">
        <v>1699</v>
      </c>
      <c r="Q1411" s="205"/>
    </row>
    <row r="1412" spans="1:17" s="107" customFormat="1" ht="17.25" customHeight="1" x14ac:dyDescent="0.25">
      <c r="A1412" s="91" t="s">
        <v>1412</v>
      </c>
      <c r="B1412" s="138" t="s">
        <v>1700</v>
      </c>
      <c r="C1412" s="92" t="s">
        <v>3645</v>
      </c>
      <c r="D1412" s="446">
        <v>0</v>
      </c>
      <c r="E1412" s="93"/>
      <c r="F1412" s="447">
        <v>0</v>
      </c>
      <c r="G1412" s="448">
        <v>0</v>
      </c>
      <c r="H1412" s="93"/>
      <c r="I1412" s="94">
        <f t="shared" si="74"/>
        <v>0</v>
      </c>
      <c r="J1412" s="93"/>
      <c r="K1412" s="384">
        <v>0</v>
      </c>
      <c r="L1412" s="93"/>
      <c r="M1412" s="94">
        <f t="shared" si="73"/>
        <v>0</v>
      </c>
      <c r="N1412" s="93"/>
      <c r="O1412" s="98">
        <f t="shared" si="72"/>
        <v>0</v>
      </c>
      <c r="P1412" s="320" t="s">
        <v>1700</v>
      </c>
      <c r="Q1412" s="196"/>
    </row>
    <row r="1413" spans="1:17" s="107" customFormat="1" ht="17.25" customHeight="1" x14ac:dyDescent="0.25">
      <c r="A1413" s="95" t="s">
        <v>1412</v>
      </c>
      <c r="B1413" s="119" t="s">
        <v>1701</v>
      </c>
      <c r="C1413" s="117" t="s">
        <v>3646</v>
      </c>
      <c r="D1413" s="425">
        <v>0</v>
      </c>
      <c r="E1413" s="97"/>
      <c r="F1413" s="426">
        <v>0</v>
      </c>
      <c r="G1413" s="427">
        <v>0</v>
      </c>
      <c r="H1413" s="97"/>
      <c r="I1413" s="94">
        <f t="shared" si="74"/>
        <v>0</v>
      </c>
      <c r="J1413" s="97"/>
      <c r="K1413" s="356">
        <v>0</v>
      </c>
      <c r="L1413" s="97"/>
      <c r="M1413" s="132">
        <f t="shared" si="73"/>
        <v>0</v>
      </c>
      <c r="N1413" s="93"/>
      <c r="O1413" s="99">
        <f t="shared" si="72"/>
        <v>0</v>
      </c>
      <c r="P1413" s="316" t="s">
        <v>1701</v>
      </c>
      <c r="Q1413" s="196"/>
    </row>
    <row r="1414" spans="1:17" s="107" customFormat="1" ht="17.25" customHeight="1" x14ac:dyDescent="0.25">
      <c r="A1414" s="95" t="s">
        <v>1412</v>
      </c>
      <c r="B1414" s="119" t="s">
        <v>1702</v>
      </c>
      <c r="C1414" s="96" t="s">
        <v>3647</v>
      </c>
      <c r="D1414" s="425">
        <v>0</v>
      </c>
      <c r="E1414" s="97"/>
      <c r="F1414" s="426">
        <v>0</v>
      </c>
      <c r="G1414" s="427">
        <v>0</v>
      </c>
      <c r="H1414" s="97"/>
      <c r="I1414" s="94">
        <f t="shared" si="74"/>
        <v>0</v>
      </c>
      <c r="J1414" s="97"/>
      <c r="K1414" s="356">
        <v>0</v>
      </c>
      <c r="L1414" s="97"/>
      <c r="M1414" s="132">
        <f t="shared" si="73"/>
        <v>0</v>
      </c>
      <c r="N1414" s="93"/>
      <c r="O1414" s="99">
        <f t="shared" si="72"/>
        <v>0</v>
      </c>
      <c r="P1414" s="119" t="s">
        <v>1702</v>
      </c>
      <c r="Q1414" s="196"/>
    </row>
    <row r="1415" spans="1:17" s="89" customFormat="1" ht="17.25" customHeight="1" x14ac:dyDescent="0.25">
      <c r="A1415" s="100" t="s">
        <v>1412</v>
      </c>
      <c r="B1415" s="120" t="s">
        <v>1703</v>
      </c>
      <c r="C1415" s="102" t="s">
        <v>1704</v>
      </c>
      <c r="D1415" s="409">
        <v>87</v>
      </c>
      <c r="E1415" s="103"/>
      <c r="F1415" s="410">
        <v>19</v>
      </c>
      <c r="G1415" s="411">
        <v>364</v>
      </c>
      <c r="H1415" s="103"/>
      <c r="I1415" s="104">
        <f t="shared" si="74"/>
        <v>451</v>
      </c>
      <c r="J1415" s="103"/>
      <c r="K1415" s="342">
        <v>3</v>
      </c>
      <c r="L1415" s="103"/>
      <c r="M1415" s="177">
        <f t="shared" si="73"/>
        <v>454</v>
      </c>
      <c r="N1415" s="105"/>
      <c r="O1415" s="106">
        <f t="shared" si="72"/>
        <v>0</v>
      </c>
      <c r="P1415" s="120" t="s">
        <v>1703</v>
      </c>
      <c r="Q1415" s="205"/>
    </row>
    <row r="1416" spans="1:17" s="89" customFormat="1" ht="17.25" customHeight="1" x14ac:dyDescent="0.25">
      <c r="A1416" s="100" t="s">
        <v>1412</v>
      </c>
      <c r="B1416" s="120" t="s">
        <v>1705</v>
      </c>
      <c r="C1416" s="102" t="s">
        <v>3648</v>
      </c>
      <c r="D1416" s="409">
        <v>147</v>
      </c>
      <c r="E1416" s="103"/>
      <c r="F1416" s="410">
        <v>21</v>
      </c>
      <c r="G1416" s="411">
        <v>98</v>
      </c>
      <c r="H1416" s="103"/>
      <c r="I1416" s="104">
        <f t="shared" si="74"/>
        <v>245</v>
      </c>
      <c r="J1416" s="103"/>
      <c r="K1416" s="342">
        <v>3</v>
      </c>
      <c r="L1416" s="103"/>
      <c r="M1416" s="177">
        <f t="shared" si="73"/>
        <v>248</v>
      </c>
      <c r="N1416" s="105"/>
      <c r="O1416" s="106">
        <f t="shared" si="72"/>
        <v>0</v>
      </c>
      <c r="P1416" s="120" t="s">
        <v>1705</v>
      </c>
      <c r="Q1416" s="205"/>
    </row>
    <row r="1417" spans="1:17" s="107" customFormat="1" ht="17.25" customHeight="1" x14ac:dyDescent="0.25">
      <c r="A1417" s="95" t="s">
        <v>1412</v>
      </c>
      <c r="B1417" s="119" t="s">
        <v>1706</v>
      </c>
      <c r="C1417" s="96" t="s">
        <v>3649</v>
      </c>
      <c r="D1417" s="425">
        <v>0</v>
      </c>
      <c r="E1417" s="97"/>
      <c r="F1417" s="426">
        <v>0</v>
      </c>
      <c r="G1417" s="427">
        <v>0</v>
      </c>
      <c r="H1417" s="97"/>
      <c r="I1417" s="94">
        <f t="shared" si="74"/>
        <v>0</v>
      </c>
      <c r="J1417" s="97"/>
      <c r="K1417" s="356">
        <v>0</v>
      </c>
      <c r="L1417" s="97"/>
      <c r="M1417" s="132">
        <f t="shared" si="73"/>
        <v>0</v>
      </c>
      <c r="N1417" s="93"/>
      <c r="O1417" s="173">
        <f t="shared" ref="O1417:O1484" si="75">SUM((D1417*E1417),(G1417*H1417),(I1417*J1417),(K1417*L1417),(M1417*N1417))</f>
        <v>0</v>
      </c>
      <c r="P1417" s="316" t="s">
        <v>1706</v>
      </c>
      <c r="Q1417" s="196"/>
    </row>
    <row r="1418" spans="1:17" s="89" customFormat="1" ht="17.25" customHeight="1" x14ac:dyDescent="0.25">
      <c r="A1418" s="100" t="s">
        <v>1412</v>
      </c>
      <c r="B1418" s="120" t="s">
        <v>1707</v>
      </c>
      <c r="C1418" s="102" t="s">
        <v>3650</v>
      </c>
      <c r="D1418" s="409">
        <v>133</v>
      </c>
      <c r="E1418" s="103"/>
      <c r="F1418" s="410">
        <v>5</v>
      </c>
      <c r="G1418" s="411">
        <v>67</v>
      </c>
      <c r="H1418" s="103"/>
      <c r="I1418" s="104">
        <f t="shared" si="74"/>
        <v>200</v>
      </c>
      <c r="J1418" s="103"/>
      <c r="K1418" s="342">
        <v>4</v>
      </c>
      <c r="L1418" s="103"/>
      <c r="M1418" s="177">
        <f t="shared" si="73"/>
        <v>204</v>
      </c>
      <c r="N1418" s="105"/>
      <c r="O1418" s="106">
        <f t="shared" si="75"/>
        <v>0</v>
      </c>
      <c r="P1418" s="120" t="s">
        <v>1707</v>
      </c>
      <c r="Q1418" s="205"/>
    </row>
    <row r="1419" spans="1:17" s="107" customFormat="1" ht="17.25" customHeight="1" x14ac:dyDescent="0.25">
      <c r="A1419" s="95" t="s">
        <v>1412</v>
      </c>
      <c r="B1419" s="119" t="s">
        <v>1708</v>
      </c>
      <c r="C1419" s="96" t="s">
        <v>3651</v>
      </c>
      <c r="D1419" s="425">
        <v>0</v>
      </c>
      <c r="E1419" s="97"/>
      <c r="F1419" s="426">
        <v>0</v>
      </c>
      <c r="G1419" s="427">
        <v>0</v>
      </c>
      <c r="H1419" s="97"/>
      <c r="I1419" s="94">
        <f t="shared" si="74"/>
        <v>0</v>
      </c>
      <c r="J1419" s="97"/>
      <c r="K1419" s="356">
        <v>0</v>
      </c>
      <c r="L1419" s="97"/>
      <c r="M1419" s="132">
        <f t="shared" si="73"/>
        <v>0</v>
      </c>
      <c r="N1419" s="93"/>
      <c r="O1419" s="99">
        <f t="shared" si="75"/>
        <v>0</v>
      </c>
      <c r="P1419" s="316" t="s">
        <v>1708</v>
      </c>
      <c r="Q1419" s="196"/>
    </row>
    <row r="1420" spans="1:17" s="107" customFormat="1" ht="17.25" customHeight="1" x14ac:dyDescent="0.25">
      <c r="A1420" s="152" t="s">
        <v>1412</v>
      </c>
      <c r="B1420" s="153" t="s">
        <v>1709</v>
      </c>
      <c r="C1420" s="154" t="s">
        <v>3652</v>
      </c>
      <c r="D1420" s="434">
        <v>0</v>
      </c>
      <c r="E1420" s="155"/>
      <c r="F1420" s="431">
        <v>0</v>
      </c>
      <c r="G1420" s="433">
        <v>0</v>
      </c>
      <c r="H1420" s="155"/>
      <c r="I1420" s="156">
        <f t="shared" si="74"/>
        <v>0</v>
      </c>
      <c r="J1420" s="155"/>
      <c r="K1420" s="389">
        <v>0</v>
      </c>
      <c r="L1420" s="155"/>
      <c r="M1420" s="156">
        <f t="shared" si="73"/>
        <v>0</v>
      </c>
      <c r="N1420" s="155"/>
      <c r="O1420" s="157">
        <f t="shared" si="75"/>
        <v>0</v>
      </c>
      <c r="P1420" s="317" t="s">
        <v>1709</v>
      </c>
      <c r="Q1420" s="196"/>
    </row>
    <row r="1421" spans="1:17" s="89" customFormat="1" ht="17.25" customHeight="1" x14ac:dyDescent="0.25">
      <c r="A1421" s="113" t="s">
        <v>1412</v>
      </c>
      <c r="B1421" s="118" t="s">
        <v>1710</v>
      </c>
      <c r="C1421" s="115" t="s">
        <v>3653</v>
      </c>
      <c r="D1421" s="418">
        <v>281</v>
      </c>
      <c r="E1421" s="105"/>
      <c r="F1421" s="419">
        <v>30</v>
      </c>
      <c r="G1421" s="420">
        <v>180</v>
      </c>
      <c r="H1421" s="105"/>
      <c r="I1421" s="104">
        <f t="shared" si="74"/>
        <v>461</v>
      </c>
      <c r="J1421" s="105"/>
      <c r="K1421" s="351">
        <v>23</v>
      </c>
      <c r="L1421" s="105"/>
      <c r="M1421" s="104">
        <f t="shared" si="73"/>
        <v>484</v>
      </c>
      <c r="N1421" s="105"/>
      <c r="O1421" s="116">
        <f t="shared" si="75"/>
        <v>0</v>
      </c>
      <c r="P1421" s="118" t="s">
        <v>1710</v>
      </c>
      <c r="Q1421" s="205"/>
    </row>
    <row r="1422" spans="1:17" s="89" customFormat="1" ht="17.25" customHeight="1" x14ac:dyDescent="0.25">
      <c r="A1422" s="100" t="s">
        <v>1412</v>
      </c>
      <c r="B1422" s="120" t="s">
        <v>1711</v>
      </c>
      <c r="C1422" s="102" t="s">
        <v>3654</v>
      </c>
      <c r="D1422" s="409">
        <v>113</v>
      </c>
      <c r="E1422" s="103"/>
      <c r="F1422" s="410">
        <v>12</v>
      </c>
      <c r="G1422" s="411">
        <v>60</v>
      </c>
      <c r="H1422" s="103"/>
      <c r="I1422" s="104">
        <f t="shared" si="74"/>
        <v>173</v>
      </c>
      <c r="J1422" s="103"/>
      <c r="K1422" s="342">
        <v>4</v>
      </c>
      <c r="L1422" s="103"/>
      <c r="M1422" s="177">
        <f t="shared" si="73"/>
        <v>177</v>
      </c>
      <c r="N1422" s="105"/>
      <c r="O1422" s="106">
        <f t="shared" si="75"/>
        <v>0</v>
      </c>
      <c r="P1422" s="120" t="s">
        <v>1711</v>
      </c>
      <c r="Q1422" s="205"/>
    </row>
    <row r="1423" spans="1:17" s="89" customFormat="1" ht="17.25" customHeight="1" x14ac:dyDescent="0.25">
      <c r="A1423" s="100" t="s">
        <v>1412</v>
      </c>
      <c r="B1423" s="120" t="s">
        <v>1712</v>
      </c>
      <c r="C1423" s="102" t="s">
        <v>3655</v>
      </c>
      <c r="D1423" s="409">
        <v>138</v>
      </c>
      <c r="E1423" s="103"/>
      <c r="F1423" s="410">
        <v>11</v>
      </c>
      <c r="G1423" s="411">
        <v>75</v>
      </c>
      <c r="H1423" s="103"/>
      <c r="I1423" s="104">
        <f t="shared" si="74"/>
        <v>213</v>
      </c>
      <c r="J1423" s="103"/>
      <c r="K1423" s="342">
        <v>5</v>
      </c>
      <c r="L1423" s="103"/>
      <c r="M1423" s="177">
        <f t="shared" ref="M1423:M1488" si="76">SUM(I1423,K1423)</f>
        <v>218</v>
      </c>
      <c r="N1423" s="105"/>
      <c r="O1423" s="106">
        <f t="shared" si="75"/>
        <v>0</v>
      </c>
      <c r="P1423" s="120" t="s">
        <v>1712</v>
      </c>
      <c r="Q1423" s="205"/>
    </row>
    <row r="1424" spans="1:17" s="89" customFormat="1" ht="17.25" customHeight="1" x14ac:dyDescent="0.25">
      <c r="A1424" s="100" t="s">
        <v>1412</v>
      </c>
      <c r="B1424" s="120" t="s">
        <v>1713</v>
      </c>
      <c r="C1424" s="102" t="s">
        <v>1714</v>
      </c>
      <c r="D1424" s="409">
        <v>55</v>
      </c>
      <c r="E1424" s="103"/>
      <c r="F1424" s="410">
        <v>16</v>
      </c>
      <c r="G1424" s="411">
        <v>231</v>
      </c>
      <c r="H1424" s="103"/>
      <c r="I1424" s="104">
        <f t="shared" si="74"/>
        <v>286</v>
      </c>
      <c r="J1424" s="103"/>
      <c r="K1424" s="342">
        <v>2</v>
      </c>
      <c r="L1424" s="103"/>
      <c r="M1424" s="177">
        <f t="shared" si="76"/>
        <v>288</v>
      </c>
      <c r="N1424" s="105"/>
      <c r="O1424" s="106">
        <f t="shared" si="75"/>
        <v>0</v>
      </c>
      <c r="P1424" s="120" t="s">
        <v>1713</v>
      </c>
      <c r="Q1424" s="205"/>
    </row>
    <row r="1425" spans="1:17" s="89" customFormat="1" ht="17.25" customHeight="1" x14ac:dyDescent="0.25">
      <c r="A1425" s="100" t="s">
        <v>1412</v>
      </c>
      <c r="B1425" s="120" t="s">
        <v>1715</v>
      </c>
      <c r="C1425" s="102" t="s">
        <v>1716</v>
      </c>
      <c r="D1425" s="409">
        <v>274</v>
      </c>
      <c r="E1425" s="103"/>
      <c r="F1425" s="410">
        <v>17</v>
      </c>
      <c r="G1425" s="411">
        <v>124</v>
      </c>
      <c r="H1425" s="103"/>
      <c r="I1425" s="104">
        <f t="shared" si="74"/>
        <v>398</v>
      </c>
      <c r="J1425" s="103"/>
      <c r="K1425" s="342">
        <v>11</v>
      </c>
      <c r="L1425" s="103"/>
      <c r="M1425" s="177">
        <f t="shared" si="76"/>
        <v>409</v>
      </c>
      <c r="N1425" s="105"/>
      <c r="O1425" s="106">
        <f t="shared" si="75"/>
        <v>0</v>
      </c>
      <c r="P1425" s="120" t="s">
        <v>1715</v>
      </c>
      <c r="Q1425" s="205"/>
    </row>
    <row r="1426" spans="1:17" s="89" customFormat="1" ht="17.25" customHeight="1" x14ac:dyDescent="0.25">
      <c r="A1426" s="100" t="s">
        <v>1412</v>
      </c>
      <c r="B1426" s="120" t="s">
        <v>1717</v>
      </c>
      <c r="C1426" s="102" t="s">
        <v>1718</v>
      </c>
      <c r="D1426" s="409">
        <v>93</v>
      </c>
      <c r="E1426" s="103"/>
      <c r="F1426" s="410">
        <v>8</v>
      </c>
      <c r="G1426" s="411">
        <v>42</v>
      </c>
      <c r="H1426" s="103"/>
      <c r="I1426" s="104">
        <f t="shared" si="74"/>
        <v>135</v>
      </c>
      <c r="J1426" s="103"/>
      <c r="K1426" s="342">
        <v>1</v>
      </c>
      <c r="L1426" s="103"/>
      <c r="M1426" s="177">
        <f t="shared" si="76"/>
        <v>136</v>
      </c>
      <c r="N1426" s="105"/>
      <c r="O1426" s="106">
        <f t="shared" si="75"/>
        <v>0</v>
      </c>
      <c r="P1426" s="120" t="s">
        <v>1717</v>
      </c>
      <c r="Q1426" s="205"/>
    </row>
    <row r="1427" spans="1:17" s="89" customFormat="1" ht="17.25" customHeight="1" x14ac:dyDescent="0.25">
      <c r="A1427" s="100" t="s">
        <v>1412</v>
      </c>
      <c r="B1427" s="120" t="s">
        <v>1719</v>
      </c>
      <c r="C1427" s="102" t="s">
        <v>1720</v>
      </c>
      <c r="D1427" s="409">
        <v>100</v>
      </c>
      <c r="E1427" s="103"/>
      <c r="F1427" s="410">
        <v>7</v>
      </c>
      <c r="G1427" s="411">
        <v>42</v>
      </c>
      <c r="H1427" s="103"/>
      <c r="I1427" s="104">
        <f t="shared" si="74"/>
        <v>142</v>
      </c>
      <c r="J1427" s="103"/>
      <c r="K1427" s="342">
        <v>11</v>
      </c>
      <c r="L1427" s="103"/>
      <c r="M1427" s="177">
        <f t="shared" si="76"/>
        <v>153</v>
      </c>
      <c r="N1427" s="105"/>
      <c r="O1427" s="106">
        <f t="shared" si="75"/>
        <v>0</v>
      </c>
      <c r="P1427" s="120" t="s">
        <v>1719</v>
      </c>
      <c r="Q1427" s="205"/>
    </row>
    <row r="1428" spans="1:17" s="89" customFormat="1" ht="17.25" customHeight="1" x14ac:dyDescent="0.25">
      <c r="A1428" s="100" t="s">
        <v>1412</v>
      </c>
      <c r="B1428" s="120" t="s">
        <v>1721</v>
      </c>
      <c r="C1428" s="102" t="s">
        <v>1722</v>
      </c>
      <c r="D1428" s="409">
        <v>115</v>
      </c>
      <c r="E1428" s="103"/>
      <c r="F1428" s="410">
        <v>11</v>
      </c>
      <c r="G1428" s="411">
        <v>53</v>
      </c>
      <c r="H1428" s="103"/>
      <c r="I1428" s="104">
        <f t="shared" si="74"/>
        <v>168</v>
      </c>
      <c r="J1428" s="103"/>
      <c r="K1428" s="342">
        <v>9</v>
      </c>
      <c r="L1428" s="103"/>
      <c r="M1428" s="177">
        <f t="shared" si="76"/>
        <v>177</v>
      </c>
      <c r="N1428" s="105"/>
      <c r="O1428" s="106">
        <f t="shared" si="75"/>
        <v>0</v>
      </c>
      <c r="P1428" s="120" t="s">
        <v>1721</v>
      </c>
      <c r="Q1428" s="205"/>
    </row>
    <row r="1429" spans="1:17" s="89" customFormat="1" ht="17.25" customHeight="1" x14ac:dyDescent="0.25">
      <c r="A1429" s="100" t="s">
        <v>1412</v>
      </c>
      <c r="B1429" s="120" t="s">
        <v>1723</v>
      </c>
      <c r="C1429" s="102" t="s">
        <v>1724</v>
      </c>
      <c r="D1429" s="409">
        <v>116</v>
      </c>
      <c r="E1429" s="103"/>
      <c r="F1429" s="410">
        <v>15</v>
      </c>
      <c r="G1429" s="411">
        <v>54</v>
      </c>
      <c r="H1429" s="103"/>
      <c r="I1429" s="104">
        <f t="shared" si="74"/>
        <v>170</v>
      </c>
      <c r="J1429" s="103"/>
      <c r="K1429" s="342">
        <v>5</v>
      </c>
      <c r="L1429" s="103"/>
      <c r="M1429" s="177">
        <f t="shared" si="76"/>
        <v>175</v>
      </c>
      <c r="N1429" s="105"/>
      <c r="O1429" s="106">
        <f t="shared" si="75"/>
        <v>0</v>
      </c>
      <c r="P1429" s="120" t="s">
        <v>1723</v>
      </c>
      <c r="Q1429" s="205"/>
    </row>
    <row r="1430" spans="1:17" s="89" customFormat="1" ht="17.25" customHeight="1" x14ac:dyDescent="0.25">
      <c r="A1430" s="100" t="s">
        <v>1412</v>
      </c>
      <c r="B1430" s="120" t="s">
        <v>1725</v>
      </c>
      <c r="C1430" s="102" t="s">
        <v>1726</v>
      </c>
      <c r="D1430" s="409">
        <v>144</v>
      </c>
      <c r="E1430" s="103"/>
      <c r="F1430" s="410">
        <v>5</v>
      </c>
      <c r="G1430" s="411">
        <v>16</v>
      </c>
      <c r="H1430" s="103"/>
      <c r="I1430" s="104">
        <f t="shared" si="74"/>
        <v>160</v>
      </c>
      <c r="J1430" s="103"/>
      <c r="K1430" s="342">
        <v>2</v>
      </c>
      <c r="L1430" s="103"/>
      <c r="M1430" s="177">
        <f t="shared" si="76"/>
        <v>162</v>
      </c>
      <c r="N1430" s="105"/>
      <c r="O1430" s="106">
        <f t="shared" si="75"/>
        <v>0</v>
      </c>
      <c r="P1430" s="120" t="s">
        <v>1725</v>
      </c>
      <c r="Q1430" s="205"/>
    </row>
    <row r="1431" spans="1:17" s="89" customFormat="1" ht="17.25" customHeight="1" x14ac:dyDescent="0.25">
      <c r="A1431" s="100" t="s">
        <v>1412</v>
      </c>
      <c r="B1431" s="120" t="s">
        <v>1727</v>
      </c>
      <c r="C1431" s="102" t="s">
        <v>3656</v>
      </c>
      <c r="D1431" s="428">
        <v>236</v>
      </c>
      <c r="E1431" s="103"/>
      <c r="F1431" s="410">
        <v>10</v>
      </c>
      <c r="G1431" s="411">
        <v>46</v>
      </c>
      <c r="H1431" s="103"/>
      <c r="I1431" s="104">
        <f t="shared" si="74"/>
        <v>282</v>
      </c>
      <c r="J1431" s="103"/>
      <c r="K1431" s="342">
        <v>12</v>
      </c>
      <c r="L1431" s="103"/>
      <c r="M1431" s="177">
        <f t="shared" si="76"/>
        <v>294</v>
      </c>
      <c r="N1431" s="105"/>
      <c r="O1431" s="106">
        <f t="shared" si="75"/>
        <v>0</v>
      </c>
      <c r="P1431" s="314" t="s">
        <v>1727</v>
      </c>
      <c r="Q1431" s="205"/>
    </row>
    <row r="1432" spans="1:17" s="107" customFormat="1" ht="17.25" customHeight="1" x14ac:dyDescent="0.25">
      <c r="A1432" s="95" t="s">
        <v>1412</v>
      </c>
      <c r="B1432" s="119" t="s">
        <v>1728</v>
      </c>
      <c r="C1432" s="96" t="s">
        <v>1729</v>
      </c>
      <c r="D1432" s="425">
        <v>0</v>
      </c>
      <c r="E1432" s="97"/>
      <c r="F1432" s="426">
        <v>0</v>
      </c>
      <c r="G1432" s="427">
        <v>0</v>
      </c>
      <c r="H1432" s="97"/>
      <c r="I1432" s="94">
        <f t="shared" si="74"/>
        <v>0</v>
      </c>
      <c r="J1432" s="97"/>
      <c r="K1432" s="356">
        <v>0</v>
      </c>
      <c r="L1432" s="97"/>
      <c r="M1432" s="132">
        <f t="shared" si="76"/>
        <v>0</v>
      </c>
      <c r="N1432" s="93"/>
      <c r="O1432" s="99">
        <f t="shared" si="75"/>
        <v>0</v>
      </c>
      <c r="P1432" s="316" t="s">
        <v>1728</v>
      </c>
      <c r="Q1432" s="196"/>
    </row>
    <row r="1433" spans="1:17" s="107" customFormat="1" ht="17.25" customHeight="1" x14ac:dyDescent="0.25">
      <c r="A1433" s="95" t="s">
        <v>1412</v>
      </c>
      <c r="B1433" s="119" t="s">
        <v>1730</v>
      </c>
      <c r="C1433" s="117" t="s">
        <v>3657</v>
      </c>
      <c r="D1433" s="425">
        <v>0</v>
      </c>
      <c r="E1433" s="97"/>
      <c r="F1433" s="426">
        <v>0</v>
      </c>
      <c r="G1433" s="427">
        <v>0</v>
      </c>
      <c r="H1433" s="97"/>
      <c r="I1433" s="94">
        <f t="shared" si="74"/>
        <v>0</v>
      </c>
      <c r="J1433" s="97"/>
      <c r="K1433" s="356">
        <v>0</v>
      </c>
      <c r="L1433" s="97"/>
      <c r="M1433" s="132">
        <f t="shared" si="76"/>
        <v>0</v>
      </c>
      <c r="N1433" s="93"/>
      <c r="O1433" s="99">
        <f t="shared" si="75"/>
        <v>0</v>
      </c>
      <c r="P1433" s="316" t="s">
        <v>1730</v>
      </c>
      <c r="Q1433" s="196"/>
    </row>
    <row r="1434" spans="1:17" s="89" customFormat="1" ht="17.25" customHeight="1" x14ac:dyDescent="0.25">
      <c r="A1434" s="100" t="s">
        <v>1412</v>
      </c>
      <c r="B1434" s="120" t="s">
        <v>1731</v>
      </c>
      <c r="C1434" s="102" t="s">
        <v>1732</v>
      </c>
      <c r="D1434" s="409">
        <v>155</v>
      </c>
      <c r="E1434" s="103"/>
      <c r="F1434" s="410">
        <v>4</v>
      </c>
      <c r="G1434" s="411">
        <v>8</v>
      </c>
      <c r="H1434" s="103"/>
      <c r="I1434" s="104">
        <f t="shared" ref="I1434:I1499" si="77">SUM(D1434,G1434)</f>
        <v>163</v>
      </c>
      <c r="J1434" s="103"/>
      <c r="K1434" s="342">
        <v>0</v>
      </c>
      <c r="L1434" s="103"/>
      <c r="M1434" s="177">
        <f t="shared" si="76"/>
        <v>163</v>
      </c>
      <c r="N1434" s="105"/>
      <c r="O1434" s="106">
        <f t="shared" si="75"/>
        <v>0</v>
      </c>
      <c r="P1434" s="120" t="s">
        <v>1731</v>
      </c>
      <c r="Q1434" s="205"/>
    </row>
    <row r="1435" spans="1:17" s="107" customFormat="1" ht="17.25" customHeight="1" x14ac:dyDescent="0.25">
      <c r="A1435" s="95" t="s">
        <v>1412</v>
      </c>
      <c r="B1435" s="119" t="s">
        <v>1733</v>
      </c>
      <c r="C1435" s="96" t="s">
        <v>3658</v>
      </c>
      <c r="D1435" s="425">
        <v>0</v>
      </c>
      <c r="E1435" s="97"/>
      <c r="F1435" s="426">
        <v>0</v>
      </c>
      <c r="G1435" s="427">
        <v>0</v>
      </c>
      <c r="H1435" s="97"/>
      <c r="I1435" s="94">
        <f t="shared" si="77"/>
        <v>0</v>
      </c>
      <c r="J1435" s="97"/>
      <c r="K1435" s="356">
        <v>0</v>
      </c>
      <c r="L1435" s="97"/>
      <c r="M1435" s="132">
        <f t="shared" si="76"/>
        <v>0</v>
      </c>
      <c r="N1435" s="93"/>
      <c r="O1435" s="99">
        <f t="shared" si="75"/>
        <v>0</v>
      </c>
      <c r="P1435" s="119" t="s">
        <v>1733</v>
      </c>
      <c r="Q1435" s="196"/>
    </row>
    <row r="1436" spans="1:17" s="89" customFormat="1" ht="17.25" customHeight="1" x14ac:dyDescent="0.25">
      <c r="A1436" s="100" t="s">
        <v>1412</v>
      </c>
      <c r="B1436" s="120" t="s">
        <v>1734</v>
      </c>
      <c r="C1436" s="102" t="s">
        <v>1735</v>
      </c>
      <c r="D1436" s="409">
        <v>153</v>
      </c>
      <c r="E1436" s="103"/>
      <c r="F1436" s="410">
        <v>2</v>
      </c>
      <c r="G1436" s="411">
        <v>11</v>
      </c>
      <c r="H1436" s="103"/>
      <c r="I1436" s="104">
        <f t="shared" si="77"/>
        <v>164</v>
      </c>
      <c r="J1436" s="103"/>
      <c r="K1436" s="342">
        <v>8</v>
      </c>
      <c r="L1436" s="103"/>
      <c r="M1436" s="177">
        <f t="shared" si="76"/>
        <v>172</v>
      </c>
      <c r="N1436" s="105"/>
      <c r="O1436" s="106">
        <f t="shared" si="75"/>
        <v>0</v>
      </c>
      <c r="P1436" s="120" t="s">
        <v>1734</v>
      </c>
      <c r="Q1436" s="205"/>
    </row>
    <row r="1437" spans="1:17" s="89" customFormat="1" ht="17.25" customHeight="1" x14ac:dyDescent="0.25">
      <c r="A1437" s="100" t="s">
        <v>1412</v>
      </c>
      <c r="B1437" s="120" t="s">
        <v>1736</v>
      </c>
      <c r="C1437" s="102" t="s">
        <v>1737</v>
      </c>
      <c r="D1437" s="409">
        <v>99</v>
      </c>
      <c r="E1437" s="103"/>
      <c r="F1437" s="410">
        <v>1</v>
      </c>
      <c r="G1437" s="411">
        <v>5</v>
      </c>
      <c r="H1437" s="103"/>
      <c r="I1437" s="104">
        <f t="shared" si="77"/>
        <v>104</v>
      </c>
      <c r="J1437" s="103"/>
      <c r="K1437" s="342">
        <v>0</v>
      </c>
      <c r="L1437" s="103"/>
      <c r="M1437" s="177">
        <f t="shared" si="76"/>
        <v>104</v>
      </c>
      <c r="N1437" s="105"/>
      <c r="O1437" s="106">
        <f t="shared" si="75"/>
        <v>0</v>
      </c>
      <c r="P1437" s="120" t="s">
        <v>1736</v>
      </c>
      <c r="Q1437" s="205"/>
    </row>
    <row r="1438" spans="1:17" s="107" customFormat="1" ht="17.25" customHeight="1" x14ac:dyDescent="0.25">
      <c r="A1438" s="95" t="s">
        <v>1412</v>
      </c>
      <c r="B1438" s="119" t="s">
        <v>1738</v>
      </c>
      <c r="C1438" s="96" t="s">
        <v>3659</v>
      </c>
      <c r="D1438" s="425">
        <v>0</v>
      </c>
      <c r="E1438" s="97"/>
      <c r="F1438" s="426">
        <v>0</v>
      </c>
      <c r="G1438" s="427">
        <v>0</v>
      </c>
      <c r="H1438" s="97"/>
      <c r="I1438" s="94">
        <f t="shared" si="77"/>
        <v>0</v>
      </c>
      <c r="J1438" s="97"/>
      <c r="K1438" s="356">
        <v>0</v>
      </c>
      <c r="L1438" s="97"/>
      <c r="M1438" s="132">
        <f t="shared" si="76"/>
        <v>0</v>
      </c>
      <c r="N1438" s="93"/>
      <c r="O1438" s="99">
        <f t="shared" si="75"/>
        <v>0</v>
      </c>
      <c r="P1438" s="119" t="s">
        <v>1738</v>
      </c>
      <c r="Q1438" s="196"/>
    </row>
    <row r="1439" spans="1:17" s="89" customFormat="1" ht="17.25" customHeight="1" x14ac:dyDescent="0.25">
      <c r="A1439" s="100" t="s">
        <v>1412</v>
      </c>
      <c r="B1439" s="120" t="s">
        <v>1739</v>
      </c>
      <c r="C1439" s="102" t="s">
        <v>1740</v>
      </c>
      <c r="D1439" s="409">
        <v>51</v>
      </c>
      <c r="E1439" s="103"/>
      <c r="F1439" s="410">
        <v>8</v>
      </c>
      <c r="G1439" s="411">
        <v>48</v>
      </c>
      <c r="H1439" s="103"/>
      <c r="I1439" s="104">
        <f t="shared" si="77"/>
        <v>99</v>
      </c>
      <c r="J1439" s="103"/>
      <c r="K1439" s="342">
        <v>1</v>
      </c>
      <c r="L1439" s="103"/>
      <c r="M1439" s="177">
        <f t="shared" si="76"/>
        <v>100</v>
      </c>
      <c r="N1439" s="105"/>
      <c r="O1439" s="106">
        <f t="shared" si="75"/>
        <v>0</v>
      </c>
      <c r="P1439" s="120" t="s">
        <v>1739</v>
      </c>
      <c r="Q1439" s="205"/>
    </row>
    <row r="1440" spans="1:17" s="89" customFormat="1" ht="17.25" customHeight="1" x14ac:dyDescent="0.25">
      <c r="A1440" s="100" t="s">
        <v>1412</v>
      </c>
      <c r="B1440" s="120" t="s">
        <v>1741</v>
      </c>
      <c r="C1440" s="102" t="s">
        <v>3660</v>
      </c>
      <c r="D1440" s="409">
        <v>117</v>
      </c>
      <c r="E1440" s="103"/>
      <c r="F1440" s="410">
        <v>4</v>
      </c>
      <c r="G1440" s="411">
        <v>12</v>
      </c>
      <c r="H1440" s="103"/>
      <c r="I1440" s="104">
        <f t="shared" si="77"/>
        <v>129</v>
      </c>
      <c r="J1440" s="103"/>
      <c r="K1440" s="342">
        <v>0</v>
      </c>
      <c r="L1440" s="103"/>
      <c r="M1440" s="177">
        <f t="shared" si="76"/>
        <v>129</v>
      </c>
      <c r="N1440" s="105"/>
      <c r="O1440" s="106">
        <f t="shared" si="75"/>
        <v>0</v>
      </c>
      <c r="P1440" s="120" t="s">
        <v>1741</v>
      </c>
      <c r="Q1440" s="205"/>
    </row>
    <row r="1441" spans="1:17" s="89" customFormat="1" ht="17.25" customHeight="1" x14ac:dyDescent="0.25">
      <c r="A1441" s="128" t="s">
        <v>1412</v>
      </c>
      <c r="B1441" s="159" t="s">
        <v>1742</v>
      </c>
      <c r="C1441" s="121" t="s">
        <v>3661</v>
      </c>
      <c r="D1441" s="412">
        <v>117</v>
      </c>
      <c r="E1441" s="160"/>
      <c r="F1441" s="413">
        <v>4</v>
      </c>
      <c r="G1441" s="414">
        <v>20</v>
      </c>
      <c r="H1441" s="160"/>
      <c r="I1441" s="104">
        <f t="shared" si="77"/>
        <v>137</v>
      </c>
      <c r="J1441" s="160"/>
      <c r="K1441" s="380">
        <v>4</v>
      </c>
      <c r="L1441" s="160"/>
      <c r="M1441" s="177">
        <f t="shared" si="76"/>
        <v>141</v>
      </c>
      <c r="N1441" s="105"/>
      <c r="O1441" s="161">
        <f t="shared" ref="O1441" si="78">SUM((D1441*E1441),(G1441*H1441),(I1441*J1441),(K1441*L1441),(M1441*N1441))</f>
        <v>0</v>
      </c>
      <c r="P1441" s="120" t="s">
        <v>1742</v>
      </c>
      <c r="Q1441" s="205"/>
    </row>
    <row r="1442" spans="1:17" s="107" customFormat="1" ht="17.25" customHeight="1" x14ac:dyDescent="0.25">
      <c r="A1442" s="129" t="s">
        <v>1412</v>
      </c>
      <c r="B1442" s="130" t="s">
        <v>1743</v>
      </c>
      <c r="C1442" s="131" t="s">
        <v>3662</v>
      </c>
      <c r="D1442" s="437">
        <v>0</v>
      </c>
      <c r="E1442" s="127"/>
      <c r="F1442" s="438">
        <v>0</v>
      </c>
      <c r="G1442" s="439">
        <v>0</v>
      </c>
      <c r="H1442" s="127"/>
      <c r="I1442" s="94">
        <f t="shared" si="77"/>
        <v>0</v>
      </c>
      <c r="J1442" s="127"/>
      <c r="K1442" s="374">
        <v>0</v>
      </c>
      <c r="L1442" s="127"/>
      <c r="M1442" s="132">
        <f t="shared" si="76"/>
        <v>0</v>
      </c>
      <c r="N1442" s="93"/>
      <c r="O1442" s="184">
        <f t="shared" si="75"/>
        <v>0</v>
      </c>
      <c r="P1442" s="316" t="s">
        <v>1743</v>
      </c>
      <c r="Q1442" s="196"/>
    </row>
    <row r="1443" spans="1:17" s="89" customFormat="1" ht="17.25" customHeight="1" thickBot="1" x14ac:dyDescent="0.3">
      <c r="A1443" s="164" t="s">
        <v>1412</v>
      </c>
      <c r="B1443" s="165" t="s">
        <v>1744</v>
      </c>
      <c r="C1443" s="166" t="s">
        <v>3663</v>
      </c>
      <c r="D1443" s="450">
        <v>164</v>
      </c>
      <c r="E1443" s="167"/>
      <c r="F1443" s="441">
        <v>3</v>
      </c>
      <c r="G1443" s="442">
        <v>12</v>
      </c>
      <c r="H1443" s="167"/>
      <c r="I1443" s="168">
        <f t="shared" si="77"/>
        <v>176</v>
      </c>
      <c r="J1443" s="167"/>
      <c r="K1443" s="394">
        <v>3</v>
      </c>
      <c r="L1443" s="167"/>
      <c r="M1443" s="168">
        <f t="shared" si="76"/>
        <v>179</v>
      </c>
      <c r="N1443" s="167"/>
      <c r="O1443" s="169">
        <f t="shared" si="75"/>
        <v>0</v>
      </c>
      <c r="P1443" s="165" t="s">
        <v>1744</v>
      </c>
      <c r="Q1443" s="205"/>
    </row>
    <row r="1444" spans="1:17" s="89" customFormat="1" ht="17.25" customHeight="1" x14ac:dyDescent="0.25">
      <c r="A1444" s="146" t="s">
        <v>1745</v>
      </c>
      <c r="B1444" s="147" t="s">
        <v>1746</v>
      </c>
      <c r="C1444" s="148" t="s">
        <v>1747</v>
      </c>
      <c r="D1444" s="406">
        <v>77</v>
      </c>
      <c r="E1444" s="149"/>
      <c r="F1444" s="407">
        <v>14</v>
      </c>
      <c r="G1444" s="408">
        <v>339</v>
      </c>
      <c r="H1444" s="105"/>
      <c r="I1444" s="104">
        <f t="shared" si="77"/>
        <v>416</v>
      </c>
      <c r="J1444" s="105"/>
      <c r="K1444" s="351">
        <v>13</v>
      </c>
      <c r="L1444" s="105"/>
      <c r="M1444" s="104">
        <f t="shared" si="76"/>
        <v>429</v>
      </c>
      <c r="N1444" s="105"/>
      <c r="O1444" s="116">
        <f t="shared" si="75"/>
        <v>0</v>
      </c>
      <c r="P1444" s="118" t="s">
        <v>1746</v>
      </c>
      <c r="Q1444" s="205"/>
    </row>
    <row r="1445" spans="1:17" s="89" customFormat="1" ht="17.25" customHeight="1" x14ac:dyDescent="0.25">
      <c r="A1445" s="100" t="s">
        <v>1745</v>
      </c>
      <c r="B1445" s="120" t="s">
        <v>1748</v>
      </c>
      <c r="C1445" s="102" t="s">
        <v>3664</v>
      </c>
      <c r="D1445" s="409">
        <v>17</v>
      </c>
      <c r="E1445" s="103"/>
      <c r="F1445" s="410">
        <v>5</v>
      </c>
      <c r="G1445" s="411">
        <v>117</v>
      </c>
      <c r="H1445" s="103"/>
      <c r="I1445" s="104">
        <f t="shared" si="77"/>
        <v>134</v>
      </c>
      <c r="J1445" s="103"/>
      <c r="K1445" s="342">
        <v>9</v>
      </c>
      <c r="L1445" s="103"/>
      <c r="M1445" s="177">
        <f t="shared" si="76"/>
        <v>143</v>
      </c>
      <c r="N1445" s="105"/>
      <c r="O1445" s="151">
        <f t="shared" si="75"/>
        <v>0</v>
      </c>
      <c r="P1445" s="120" t="s">
        <v>1748</v>
      </c>
      <c r="Q1445" s="205"/>
    </row>
    <row r="1446" spans="1:17" s="89" customFormat="1" ht="17.25" customHeight="1" x14ac:dyDescent="0.25">
      <c r="A1446" s="100" t="s">
        <v>1745</v>
      </c>
      <c r="B1446" s="120" t="s">
        <v>1749</v>
      </c>
      <c r="C1446" s="102" t="s">
        <v>1750</v>
      </c>
      <c r="D1446" s="409">
        <v>2</v>
      </c>
      <c r="E1446" s="103"/>
      <c r="F1446" s="410">
        <v>5</v>
      </c>
      <c r="G1446" s="411">
        <v>351</v>
      </c>
      <c r="H1446" s="103"/>
      <c r="I1446" s="104">
        <f t="shared" si="77"/>
        <v>353</v>
      </c>
      <c r="J1446" s="103"/>
      <c r="K1446" s="342">
        <v>7</v>
      </c>
      <c r="L1446" s="103"/>
      <c r="M1446" s="177">
        <f t="shared" si="76"/>
        <v>360</v>
      </c>
      <c r="N1446" s="105"/>
      <c r="O1446" s="106">
        <f t="shared" si="75"/>
        <v>0</v>
      </c>
      <c r="P1446" s="120" t="s">
        <v>1749</v>
      </c>
      <c r="Q1446" s="205"/>
    </row>
    <row r="1447" spans="1:17" s="89" customFormat="1" ht="17.25" customHeight="1" x14ac:dyDescent="0.25">
      <c r="A1447" s="100" t="s">
        <v>1745</v>
      </c>
      <c r="B1447" s="120" t="s">
        <v>1751</v>
      </c>
      <c r="C1447" s="102" t="s">
        <v>1752</v>
      </c>
      <c r="D1447" s="409">
        <v>3</v>
      </c>
      <c r="E1447" s="103"/>
      <c r="F1447" s="410">
        <v>9</v>
      </c>
      <c r="G1447" s="411">
        <v>189</v>
      </c>
      <c r="H1447" s="103"/>
      <c r="I1447" s="104">
        <f t="shared" si="77"/>
        <v>192</v>
      </c>
      <c r="J1447" s="103"/>
      <c r="K1447" s="342">
        <v>22</v>
      </c>
      <c r="L1447" s="103"/>
      <c r="M1447" s="177">
        <f t="shared" si="76"/>
        <v>214</v>
      </c>
      <c r="N1447" s="105"/>
      <c r="O1447" s="106">
        <f t="shared" si="75"/>
        <v>0</v>
      </c>
      <c r="P1447" s="120" t="s">
        <v>1751</v>
      </c>
      <c r="Q1447" s="205"/>
    </row>
    <row r="1448" spans="1:17" s="89" customFormat="1" ht="17.25" customHeight="1" x14ac:dyDescent="0.25">
      <c r="A1448" s="100" t="s">
        <v>1745</v>
      </c>
      <c r="B1448" s="120" t="s">
        <v>1753</v>
      </c>
      <c r="C1448" s="102" t="s">
        <v>1754</v>
      </c>
      <c r="D1448" s="409">
        <v>85</v>
      </c>
      <c r="E1448" s="103"/>
      <c r="F1448" s="410">
        <v>56</v>
      </c>
      <c r="G1448" s="411">
        <v>629</v>
      </c>
      <c r="H1448" s="103"/>
      <c r="I1448" s="104">
        <f t="shared" si="77"/>
        <v>714</v>
      </c>
      <c r="J1448" s="103"/>
      <c r="K1448" s="342">
        <v>8</v>
      </c>
      <c r="L1448" s="103"/>
      <c r="M1448" s="177">
        <f t="shared" si="76"/>
        <v>722</v>
      </c>
      <c r="N1448" s="105"/>
      <c r="O1448" s="106">
        <f t="shared" si="75"/>
        <v>0</v>
      </c>
      <c r="P1448" s="120" t="s">
        <v>1753</v>
      </c>
      <c r="Q1448" s="205"/>
    </row>
    <row r="1449" spans="1:17" s="89" customFormat="1" ht="17.25" customHeight="1" x14ac:dyDescent="0.25">
      <c r="A1449" s="100" t="s">
        <v>1745</v>
      </c>
      <c r="B1449" s="120" t="s">
        <v>1755</v>
      </c>
      <c r="C1449" s="102" t="s">
        <v>1756</v>
      </c>
      <c r="D1449" s="409">
        <v>0</v>
      </c>
      <c r="E1449" s="103"/>
      <c r="F1449" s="410">
        <v>2</v>
      </c>
      <c r="G1449" s="411">
        <v>153</v>
      </c>
      <c r="H1449" s="103"/>
      <c r="I1449" s="104">
        <f t="shared" si="77"/>
        <v>153</v>
      </c>
      <c r="J1449" s="103"/>
      <c r="K1449" s="342">
        <v>2</v>
      </c>
      <c r="L1449" s="103"/>
      <c r="M1449" s="177">
        <f t="shared" si="76"/>
        <v>155</v>
      </c>
      <c r="N1449" s="105"/>
      <c r="O1449" s="106">
        <f t="shared" si="75"/>
        <v>0</v>
      </c>
      <c r="P1449" s="120" t="s">
        <v>1755</v>
      </c>
      <c r="Q1449" s="205"/>
    </row>
    <row r="1450" spans="1:17" s="89" customFormat="1" ht="17.25" customHeight="1" x14ac:dyDescent="0.25">
      <c r="A1450" s="100" t="s">
        <v>1745</v>
      </c>
      <c r="B1450" s="120" t="s">
        <v>1757</v>
      </c>
      <c r="C1450" s="102" t="s">
        <v>1758</v>
      </c>
      <c r="D1450" s="409">
        <v>2</v>
      </c>
      <c r="E1450" s="103"/>
      <c r="F1450" s="410">
        <v>9</v>
      </c>
      <c r="G1450" s="411">
        <v>692</v>
      </c>
      <c r="H1450" s="103"/>
      <c r="I1450" s="104">
        <f t="shared" si="77"/>
        <v>694</v>
      </c>
      <c r="J1450" s="103"/>
      <c r="K1450" s="342">
        <v>1</v>
      </c>
      <c r="L1450" s="103"/>
      <c r="M1450" s="177">
        <f t="shared" si="76"/>
        <v>695</v>
      </c>
      <c r="N1450" s="105"/>
      <c r="O1450" s="106">
        <f t="shared" si="75"/>
        <v>0</v>
      </c>
      <c r="P1450" s="120" t="s">
        <v>1757</v>
      </c>
      <c r="Q1450" s="205"/>
    </row>
    <row r="1451" spans="1:17" s="89" customFormat="1" ht="17.25" customHeight="1" x14ac:dyDescent="0.25">
      <c r="A1451" s="100" t="s">
        <v>1745</v>
      </c>
      <c r="B1451" s="120" t="s">
        <v>1759</v>
      </c>
      <c r="C1451" s="102" t="s">
        <v>1760</v>
      </c>
      <c r="D1451" s="409">
        <v>6</v>
      </c>
      <c r="E1451" s="103"/>
      <c r="F1451" s="410">
        <v>6</v>
      </c>
      <c r="G1451" s="411">
        <v>75</v>
      </c>
      <c r="H1451" s="103"/>
      <c r="I1451" s="104">
        <f t="shared" si="77"/>
        <v>81</v>
      </c>
      <c r="J1451" s="103"/>
      <c r="K1451" s="342">
        <v>2</v>
      </c>
      <c r="L1451" s="103"/>
      <c r="M1451" s="177">
        <f t="shared" si="76"/>
        <v>83</v>
      </c>
      <c r="N1451" s="105"/>
      <c r="O1451" s="106">
        <f t="shared" si="75"/>
        <v>0</v>
      </c>
      <c r="P1451" s="120" t="s">
        <v>1759</v>
      </c>
      <c r="Q1451" s="205"/>
    </row>
    <row r="1452" spans="1:17" s="89" customFormat="1" ht="17.25" customHeight="1" x14ac:dyDescent="0.25">
      <c r="A1452" s="100" t="s">
        <v>1745</v>
      </c>
      <c r="B1452" s="120" t="s">
        <v>1761</v>
      </c>
      <c r="C1452" s="102" t="s">
        <v>3665</v>
      </c>
      <c r="D1452" s="409">
        <v>19</v>
      </c>
      <c r="E1452" s="103"/>
      <c r="F1452" s="410">
        <v>24</v>
      </c>
      <c r="G1452" s="411">
        <v>329</v>
      </c>
      <c r="H1452" s="103"/>
      <c r="I1452" s="104">
        <f t="shared" si="77"/>
        <v>348</v>
      </c>
      <c r="J1452" s="103"/>
      <c r="K1452" s="342">
        <v>12</v>
      </c>
      <c r="L1452" s="103"/>
      <c r="M1452" s="177">
        <f t="shared" si="76"/>
        <v>360</v>
      </c>
      <c r="N1452" s="105"/>
      <c r="O1452" s="106">
        <f t="shared" si="75"/>
        <v>0</v>
      </c>
      <c r="P1452" s="120" t="s">
        <v>1761</v>
      </c>
      <c r="Q1452" s="205"/>
    </row>
    <row r="1453" spans="1:17" s="89" customFormat="1" ht="17.25" customHeight="1" x14ac:dyDescent="0.25">
      <c r="A1453" s="100" t="s">
        <v>1745</v>
      </c>
      <c r="B1453" s="120" t="s">
        <v>1762</v>
      </c>
      <c r="C1453" s="102" t="s">
        <v>1763</v>
      </c>
      <c r="D1453" s="409">
        <v>10</v>
      </c>
      <c r="E1453" s="103"/>
      <c r="F1453" s="410">
        <v>29</v>
      </c>
      <c r="G1453" s="411">
        <v>410</v>
      </c>
      <c r="H1453" s="103"/>
      <c r="I1453" s="104">
        <f t="shared" si="77"/>
        <v>420</v>
      </c>
      <c r="J1453" s="103"/>
      <c r="K1453" s="342">
        <v>4</v>
      </c>
      <c r="L1453" s="103"/>
      <c r="M1453" s="177">
        <f t="shared" si="76"/>
        <v>424</v>
      </c>
      <c r="N1453" s="105"/>
      <c r="O1453" s="106">
        <f t="shared" si="75"/>
        <v>0</v>
      </c>
      <c r="P1453" s="120" t="s">
        <v>1762</v>
      </c>
      <c r="Q1453" s="205"/>
    </row>
    <row r="1454" spans="1:17" s="89" customFormat="1" ht="17.25" customHeight="1" x14ac:dyDescent="0.25">
      <c r="A1454" s="100" t="s">
        <v>1745</v>
      </c>
      <c r="B1454" s="120" t="s">
        <v>1764</v>
      </c>
      <c r="C1454" s="102" t="s">
        <v>1765</v>
      </c>
      <c r="D1454" s="409">
        <v>20</v>
      </c>
      <c r="E1454" s="103"/>
      <c r="F1454" s="410">
        <v>33</v>
      </c>
      <c r="G1454" s="411">
        <v>580</v>
      </c>
      <c r="H1454" s="103"/>
      <c r="I1454" s="104">
        <f t="shared" si="77"/>
        <v>600</v>
      </c>
      <c r="J1454" s="103"/>
      <c r="K1454" s="342">
        <v>38</v>
      </c>
      <c r="L1454" s="103"/>
      <c r="M1454" s="177">
        <f t="shared" si="76"/>
        <v>638</v>
      </c>
      <c r="N1454" s="105"/>
      <c r="O1454" s="106">
        <f t="shared" si="75"/>
        <v>0</v>
      </c>
      <c r="P1454" s="120" t="s">
        <v>1764</v>
      </c>
      <c r="Q1454" s="205"/>
    </row>
    <row r="1455" spans="1:17" s="89" customFormat="1" ht="17.25" customHeight="1" x14ac:dyDescent="0.25">
      <c r="A1455" s="100" t="s">
        <v>1745</v>
      </c>
      <c r="B1455" s="120" t="s">
        <v>1766</v>
      </c>
      <c r="C1455" s="102" t="s">
        <v>1767</v>
      </c>
      <c r="D1455" s="409">
        <v>79</v>
      </c>
      <c r="E1455" s="103"/>
      <c r="F1455" s="410">
        <v>55</v>
      </c>
      <c r="G1455" s="435">
        <v>509</v>
      </c>
      <c r="H1455" s="103"/>
      <c r="I1455" s="104">
        <f t="shared" si="77"/>
        <v>588</v>
      </c>
      <c r="J1455" s="103"/>
      <c r="K1455" s="342">
        <v>12</v>
      </c>
      <c r="L1455" s="103"/>
      <c r="M1455" s="177">
        <f t="shared" si="76"/>
        <v>600</v>
      </c>
      <c r="N1455" s="105"/>
      <c r="O1455" s="106">
        <f t="shared" si="75"/>
        <v>0</v>
      </c>
      <c r="P1455" s="120" t="s">
        <v>1766</v>
      </c>
      <c r="Q1455" s="205"/>
    </row>
    <row r="1456" spans="1:17" s="89" customFormat="1" ht="17.25" customHeight="1" x14ac:dyDescent="0.25">
      <c r="A1456" s="100" t="s">
        <v>1745</v>
      </c>
      <c r="B1456" s="120" t="s">
        <v>1768</v>
      </c>
      <c r="C1456" s="102" t="s">
        <v>1769</v>
      </c>
      <c r="D1456" s="409">
        <v>85</v>
      </c>
      <c r="E1456" s="103"/>
      <c r="F1456" s="410">
        <v>66</v>
      </c>
      <c r="G1456" s="411">
        <v>581</v>
      </c>
      <c r="H1456" s="103"/>
      <c r="I1456" s="104">
        <f t="shared" si="77"/>
        <v>666</v>
      </c>
      <c r="J1456" s="103"/>
      <c r="K1456" s="342">
        <v>7</v>
      </c>
      <c r="L1456" s="103"/>
      <c r="M1456" s="177">
        <f t="shared" si="76"/>
        <v>673</v>
      </c>
      <c r="N1456" s="105"/>
      <c r="O1456" s="106">
        <f t="shared" si="75"/>
        <v>0</v>
      </c>
      <c r="P1456" s="120" t="s">
        <v>1768</v>
      </c>
      <c r="Q1456" s="205"/>
    </row>
    <row r="1457" spans="1:17" s="89" customFormat="1" ht="17.25" customHeight="1" x14ac:dyDescent="0.25">
      <c r="A1457" s="100" t="s">
        <v>1745</v>
      </c>
      <c r="B1457" s="120" t="s">
        <v>1770</v>
      </c>
      <c r="C1457" s="102" t="s">
        <v>3666</v>
      </c>
      <c r="D1457" s="409">
        <v>89</v>
      </c>
      <c r="E1457" s="103"/>
      <c r="F1457" s="410">
        <v>36</v>
      </c>
      <c r="G1457" s="411">
        <v>322</v>
      </c>
      <c r="H1457" s="103"/>
      <c r="I1457" s="104">
        <f t="shared" si="77"/>
        <v>411</v>
      </c>
      <c r="J1457" s="103"/>
      <c r="K1457" s="342">
        <v>3</v>
      </c>
      <c r="L1457" s="103"/>
      <c r="M1457" s="177">
        <f t="shared" si="76"/>
        <v>414</v>
      </c>
      <c r="N1457" s="105"/>
      <c r="O1457" s="106">
        <f t="shared" si="75"/>
        <v>0</v>
      </c>
      <c r="P1457" s="120" t="s">
        <v>1770</v>
      </c>
      <c r="Q1457" s="205"/>
    </row>
    <row r="1458" spans="1:17" s="89" customFormat="1" ht="17.25" customHeight="1" x14ac:dyDescent="0.25">
      <c r="A1458" s="100" t="s">
        <v>1745</v>
      </c>
      <c r="B1458" s="120" t="s">
        <v>1771</v>
      </c>
      <c r="C1458" s="102" t="s">
        <v>1772</v>
      </c>
      <c r="D1458" s="409">
        <v>26</v>
      </c>
      <c r="E1458" s="103"/>
      <c r="F1458" s="410">
        <v>19</v>
      </c>
      <c r="G1458" s="411">
        <v>213</v>
      </c>
      <c r="H1458" s="103"/>
      <c r="I1458" s="104">
        <f t="shared" si="77"/>
        <v>239</v>
      </c>
      <c r="J1458" s="103"/>
      <c r="K1458" s="342">
        <v>4</v>
      </c>
      <c r="L1458" s="103"/>
      <c r="M1458" s="177">
        <f t="shared" si="76"/>
        <v>243</v>
      </c>
      <c r="N1458" s="105"/>
      <c r="O1458" s="106">
        <f t="shared" si="75"/>
        <v>0</v>
      </c>
      <c r="P1458" s="120" t="s">
        <v>1771</v>
      </c>
      <c r="Q1458" s="205"/>
    </row>
    <row r="1459" spans="1:17" s="89" customFormat="1" ht="17.25" customHeight="1" x14ac:dyDescent="0.25">
      <c r="A1459" s="100" t="s">
        <v>1745</v>
      </c>
      <c r="B1459" s="120" t="s">
        <v>1773</v>
      </c>
      <c r="C1459" s="102" t="s">
        <v>3667</v>
      </c>
      <c r="D1459" s="409">
        <v>24</v>
      </c>
      <c r="E1459" s="103"/>
      <c r="F1459" s="410">
        <v>26</v>
      </c>
      <c r="G1459" s="411">
        <v>165</v>
      </c>
      <c r="H1459" s="103"/>
      <c r="I1459" s="104">
        <f t="shared" si="77"/>
        <v>189</v>
      </c>
      <c r="J1459" s="103"/>
      <c r="K1459" s="342">
        <v>10</v>
      </c>
      <c r="L1459" s="103"/>
      <c r="M1459" s="177">
        <f t="shared" si="76"/>
        <v>199</v>
      </c>
      <c r="N1459" s="105"/>
      <c r="O1459" s="106">
        <f t="shared" si="75"/>
        <v>0</v>
      </c>
      <c r="P1459" s="120" t="s">
        <v>1773</v>
      </c>
      <c r="Q1459" s="205"/>
    </row>
    <row r="1460" spans="1:17" s="107" customFormat="1" ht="17.25" customHeight="1" x14ac:dyDescent="0.25">
      <c r="A1460" s="95" t="s">
        <v>1745</v>
      </c>
      <c r="B1460" s="119" t="s">
        <v>1774</v>
      </c>
      <c r="C1460" s="96" t="s">
        <v>1775</v>
      </c>
      <c r="D1460" s="429">
        <v>0</v>
      </c>
      <c r="E1460" s="97"/>
      <c r="F1460" s="426">
        <v>0</v>
      </c>
      <c r="G1460" s="427">
        <v>0</v>
      </c>
      <c r="H1460" s="97"/>
      <c r="I1460" s="94">
        <f t="shared" si="77"/>
        <v>0</v>
      </c>
      <c r="J1460" s="97"/>
      <c r="K1460" s="356">
        <v>0</v>
      </c>
      <c r="L1460" s="97"/>
      <c r="M1460" s="132">
        <f t="shared" si="76"/>
        <v>0</v>
      </c>
      <c r="N1460" s="93"/>
      <c r="O1460" s="99">
        <f t="shared" si="75"/>
        <v>0</v>
      </c>
      <c r="P1460" s="316" t="s">
        <v>1774</v>
      </c>
      <c r="Q1460" s="196"/>
    </row>
    <row r="1461" spans="1:17" s="107" customFormat="1" ht="17.25" customHeight="1" x14ac:dyDescent="0.25">
      <c r="A1461" s="129" t="s">
        <v>1745</v>
      </c>
      <c r="B1461" s="130" t="s">
        <v>1776</v>
      </c>
      <c r="C1461" s="125" t="s">
        <v>3668</v>
      </c>
      <c r="D1461" s="437">
        <v>0</v>
      </c>
      <c r="E1461" s="127"/>
      <c r="F1461" s="438">
        <v>0</v>
      </c>
      <c r="G1461" s="439">
        <v>0</v>
      </c>
      <c r="H1461" s="127"/>
      <c r="I1461" s="183">
        <f t="shared" si="77"/>
        <v>0</v>
      </c>
      <c r="J1461" s="127"/>
      <c r="K1461" s="374">
        <v>0</v>
      </c>
      <c r="L1461" s="127"/>
      <c r="M1461" s="183">
        <f t="shared" si="76"/>
        <v>0</v>
      </c>
      <c r="N1461" s="299"/>
      <c r="O1461" s="184">
        <f t="shared" si="75"/>
        <v>0</v>
      </c>
      <c r="P1461" s="318" t="s">
        <v>1776</v>
      </c>
      <c r="Q1461" s="196"/>
    </row>
    <row r="1462" spans="1:17" s="89" customFormat="1" ht="17.25" customHeight="1" x14ac:dyDescent="0.25">
      <c r="A1462" s="100" t="s">
        <v>1745</v>
      </c>
      <c r="B1462" s="120" t="s">
        <v>3669</v>
      </c>
      <c r="C1462" s="102" t="s">
        <v>3670</v>
      </c>
      <c r="D1462" s="428">
        <v>54</v>
      </c>
      <c r="E1462" s="103"/>
      <c r="F1462" s="410">
        <v>45</v>
      </c>
      <c r="G1462" s="411">
        <v>530</v>
      </c>
      <c r="H1462" s="103"/>
      <c r="I1462" s="177">
        <f t="shared" si="77"/>
        <v>584</v>
      </c>
      <c r="J1462" s="103"/>
      <c r="K1462" s="342">
        <v>8</v>
      </c>
      <c r="L1462" s="103"/>
      <c r="M1462" s="177">
        <f t="shared" si="76"/>
        <v>592</v>
      </c>
      <c r="N1462" s="103"/>
      <c r="O1462" s="106">
        <f t="shared" si="75"/>
        <v>0</v>
      </c>
      <c r="P1462" s="120" t="s">
        <v>3669</v>
      </c>
      <c r="Q1462" s="205"/>
    </row>
    <row r="1463" spans="1:17" s="89" customFormat="1" ht="17.25" customHeight="1" x14ac:dyDescent="0.25">
      <c r="A1463" s="108" t="s">
        <v>1745</v>
      </c>
      <c r="B1463" s="122" t="s">
        <v>3671</v>
      </c>
      <c r="C1463" s="109" t="s">
        <v>3672</v>
      </c>
      <c r="D1463" s="451">
        <v>56</v>
      </c>
      <c r="E1463" s="110"/>
      <c r="F1463" s="416">
        <v>48</v>
      </c>
      <c r="G1463" s="417">
        <v>378</v>
      </c>
      <c r="H1463" s="110"/>
      <c r="I1463" s="111">
        <f t="shared" si="77"/>
        <v>434</v>
      </c>
      <c r="J1463" s="110"/>
      <c r="K1463" s="347">
        <v>6</v>
      </c>
      <c r="L1463" s="110"/>
      <c r="M1463" s="111">
        <f t="shared" si="76"/>
        <v>440</v>
      </c>
      <c r="N1463" s="110"/>
      <c r="O1463" s="112">
        <f t="shared" si="75"/>
        <v>0</v>
      </c>
      <c r="P1463" s="122" t="s">
        <v>3671</v>
      </c>
      <c r="Q1463" s="205"/>
    </row>
    <row r="1464" spans="1:17" s="107" customFormat="1" ht="17.25" customHeight="1" x14ac:dyDescent="0.25">
      <c r="A1464" s="91" t="s">
        <v>1745</v>
      </c>
      <c r="B1464" s="138" t="s">
        <v>1777</v>
      </c>
      <c r="C1464" s="92" t="s">
        <v>3673</v>
      </c>
      <c r="D1464" s="446">
        <v>0</v>
      </c>
      <c r="E1464" s="93"/>
      <c r="F1464" s="447">
        <v>0</v>
      </c>
      <c r="G1464" s="448">
        <v>0</v>
      </c>
      <c r="H1464" s="93"/>
      <c r="I1464" s="94">
        <f t="shared" si="77"/>
        <v>0</v>
      </c>
      <c r="J1464" s="93"/>
      <c r="K1464" s="384">
        <v>0</v>
      </c>
      <c r="L1464" s="93"/>
      <c r="M1464" s="94">
        <f t="shared" si="76"/>
        <v>0</v>
      </c>
      <c r="N1464" s="93"/>
      <c r="O1464" s="307">
        <f t="shared" si="75"/>
        <v>0</v>
      </c>
      <c r="P1464" s="320" t="s">
        <v>1777</v>
      </c>
      <c r="Q1464" s="196"/>
    </row>
    <row r="1465" spans="1:17" s="89" customFormat="1" ht="17.25" customHeight="1" x14ac:dyDescent="0.25">
      <c r="A1465" s="100" t="s">
        <v>1745</v>
      </c>
      <c r="B1465" s="120" t="s">
        <v>1778</v>
      </c>
      <c r="C1465" s="102" t="s">
        <v>3674</v>
      </c>
      <c r="D1465" s="409">
        <v>217</v>
      </c>
      <c r="E1465" s="103"/>
      <c r="F1465" s="410">
        <v>23</v>
      </c>
      <c r="G1465" s="411">
        <v>209</v>
      </c>
      <c r="H1465" s="103"/>
      <c r="I1465" s="104">
        <f t="shared" si="77"/>
        <v>426</v>
      </c>
      <c r="J1465" s="103"/>
      <c r="K1465" s="342">
        <v>7</v>
      </c>
      <c r="L1465" s="103"/>
      <c r="M1465" s="177">
        <f t="shared" si="76"/>
        <v>433</v>
      </c>
      <c r="N1465" s="105"/>
      <c r="O1465" s="106">
        <f t="shared" si="75"/>
        <v>0</v>
      </c>
      <c r="P1465" s="120" t="s">
        <v>1778</v>
      </c>
      <c r="Q1465" s="205"/>
    </row>
    <row r="1466" spans="1:17" s="107" customFormat="1" ht="17.25" customHeight="1" x14ac:dyDescent="0.25">
      <c r="A1466" s="95" t="s">
        <v>1745</v>
      </c>
      <c r="B1466" s="119" t="s">
        <v>1779</v>
      </c>
      <c r="C1466" s="96" t="s">
        <v>3675</v>
      </c>
      <c r="D1466" s="429">
        <v>0</v>
      </c>
      <c r="E1466" s="97"/>
      <c r="F1466" s="426">
        <v>0</v>
      </c>
      <c r="G1466" s="427">
        <v>0</v>
      </c>
      <c r="H1466" s="97"/>
      <c r="I1466" s="94">
        <f t="shared" si="77"/>
        <v>0</v>
      </c>
      <c r="J1466" s="97"/>
      <c r="K1466" s="356">
        <v>0</v>
      </c>
      <c r="L1466" s="97"/>
      <c r="M1466" s="132">
        <f t="shared" si="76"/>
        <v>0</v>
      </c>
      <c r="N1466" s="93"/>
      <c r="O1466" s="99">
        <f t="shared" si="75"/>
        <v>0</v>
      </c>
      <c r="P1466" s="316" t="s">
        <v>1779</v>
      </c>
      <c r="Q1466" s="196"/>
    </row>
    <row r="1467" spans="1:17" s="107" customFormat="1" ht="17.25" customHeight="1" x14ac:dyDescent="0.25">
      <c r="A1467" s="95" t="s">
        <v>1745</v>
      </c>
      <c r="B1467" s="119" t="s">
        <v>1780</v>
      </c>
      <c r="C1467" s="96" t="s">
        <v>1781</v>
      </c>
      <c r="D1467" s="429">
        <v>0</v>
      </c>
      <c r="E1467" s="97"/>
      <c r="F1467" s="426">
        <v>0</v>
      </c>
      <c r="G1467" s="427">
        <v>0</v>
      </c>
      <c r="H1467" s="97"/>
      <c r="I1467" s="94">
        <f t="shared" si="77"/>
        <v>0</v>
      </c>
      <c r="J1467" s="97"/>
      <c r="K1467" s="356">
        <v>0</v>
      </c>
      <c r="L1467" s="97"/>
      <c r="M1467" s="132">
        <f t="shared" si="76"/>
        <v>0</v>
      </c>
      <c r="N1467" s="93"/>
      <c r="O1467" s="99">
        <f t="shared" si="75"/>
        <v>0</v>
      </c>
      <c r="P1467" s="316" t="s">
        <v>1780</v>
      </c>
      <c r="Q1467" s="196"/>
    </row>
    <row r="1468" spans="1:17" s="89" customFormat="1" ht="17.25" customHeight="1" x14ac:dyDescent="0.25">
      <c r="A1468" s="100" t="s">
        <v>1745</v>
      </c>
      <c r="B1468" s="120" t="s">
        <v>1782</v>
      </c>
      <c r="C1468" s="102" t="s">
        <v>3676</v>
      </c>
      <c r="D1468" s="409">
        <v>169</v>
      </c>
      <c r="E1468" s="103"/>
      <c r="F1468" s="410">
        <v>10</v>
      </c>
      <c r="G1468" s="411">
        <v>89</v>
      </c>
      <c r="H1468" s="103"/>
      <c r="I1468" s="104">
        <f t="shared" si="77"/>
        <v>258</v>
      </c>
      <c r="J1468" s="103"/>
      <c r="K1468" s="342">
        <v>13</v>
      </c>
      <c r="L1468" s="103"/>
      <c r="M1468" s="177">
        <f t="shared" si="76"/>
        <v>271</v>
      </c>
      <c r="N1468" s="105"/>
      <c r="O1468" s="106">
        <f t="shared" si="75"/>
        <v>0</v>
      </c>
      <c r="P1468" s="120" t="s">
        <v>1782</v>
      </c>
      <c r="Q1468" s="205"/>
    </row>
    <row r="1469" spans="1:17" s="89" customFormat="1" ht="17.25" customHeight="1" x14ac:dyDescent="0.25">
      <c r="A1469" s="100" t="s">
        <v>1745</v>
      </c>
      <c r="B1469" s="120" t="s">
        <v>1783</v>
      </c>
      <c r="C1469" s="102" t="s">
        <v>3677</v>
      </c>
      <c r="D1469" s="428">
        <v>89</v>
      </c>
      <c r="E1469" s="103"/>
      <c r="F1469" s="410">
        <v>4</v>
      </c>
      <c r="G1469" s="411">
        <v>300</v>
      </c>
      <c r="H1469" s="103"/>
      <c r="I1469" s="104">
        <f t="shared" si="77"/>
        <v>389</v>
      </c>
      <c r="J1469" s="103"/>
      <c r="K1469" s="342">
        <v>2</v>
      </c>
      <c r="L1469" s="103"/>
      <c r="M1469" s="177">
        <f t="shared" si="76"/>
        <v>391</v>
      </c>
      <c r="N1469" s="105"/>
      <c r="O1469" s="106">
        <f t="shared" si="75"/>
        <v>0</v>
      </c>
      <c r="P1469" s="314" t="s">
        <v>1783</v>
      </c>
      <c r="Q1469" s="205"/>
    </row>
    <row r="1470" spans="1:17" s="107" customFormat="1" ht="17.25" customHeight="1" x14ac:dyDescent="0.25">
      <c r="A1470" s="95" t="s">
        <v>1745</v>
      </c>
      <c r="B1470" s="119" t="s">
        <v>1784</v>
      </c>
      <c r="C1470" s="96" t="s">
        <v>3678</v>
      </c>
      <c r="D1470" s="429">
        <v>0</v>
      </c>
      <c r="E1470" s="97"/>
      <c r="F1470" s="426">
        <v>0</v>
      </c>
      <c r="G1470" s="427">
        <v>0</v>
      </c>
      <c r="H1470" s="97"/>
      <c r="I1470" s="94">
        <f t="shared" si="77"/>
        <v>0</v>
      </c>
      <c r="J1470" s="97"/>
      <c r="K1470" s="356">
        <v>0</v>
      </c>
      <c r="L1470" s="97"/>
      <c r="M1470" s="132">
        <f t="shared" si="76"/>
        <v>0</v>
      </c>
      <c r="N1470" s="93"/>
      <c r="O1470" s="99">
        <f t="shared" si="75"/>
        <v>0</v>
      </c>
      <c r="P1470" s="316" t="s">
        <v>1784</v>
      </c>
      <c r="Q1470" s="196"/>
    </row>
    <row r="1471" spans="1:17" s="107" customFormat="1" ht="17.25" customHeight="1" x14ac:dyDescent="0.25">
      <c r="A1471" s="95" t="s">
        <v>1745</v>
      </c>
      <c r="B1471" s="119" t="s">
        <v>1785</v>
      </c>
      <c r="C1471" s="96" t="s">
        <v>3679</v>
      </c>
      <c r="D1471" s="425">
        <v>0</v>
      </c>
      <c r="E1471" s="97"/>
      <c r="F1471" s="426">
        <v>0</v>
      </c>
      <c r="G1471" s="427">
        <v>0</v>
      </c>
      <c r="H1471" s="97"/>
      <c r="I1471" s="94">
        <f t="shared" si="77"/>
        <v>0</v>
      </c>
      <c r="J1471" s="97"/>
      <c r="K1471" s="356">
        <v>0</v>
      </c>
      <c r="L1471" s="97"/>
      <c r="M1471" s="132">
        <f t="shared" si="76"/>
        <v>0</v>
      </c>
      <c r="N1471" s="93"/>
      <c r="O1471" s="99">
        <f t="shared" si="75"/>
        <v>0</v>
      </c>
      <c r="P1471" s="316" t="s">
        <v>1785</v>
      </c>
      <c r="Q1471" s="196"/>
    </row>
    <row r="1472" spans="1:17" s="107" customFormat="1" ht="17.25" customHeight="1" x14ac:dyDescent="0.25">
      <c r="A1472" s="95" t="s">
        <v>1745</v>
      </c>
      <c r="B1472" s="119" t="s">
        <v>1786</v>
      </c>
      <c r="C1472" s="96" t="s">
        <v>1787</v>
      </c>
      <c r="D1472" s="425">
        <v>0</v>
      </c>
      <c r="E1472" s="97"/>
      <c r="F1472" s="426">
        <v>0</v>
      </c>
      <c r="G1472" s="427">
        <v>0</v>
      </c>
      <c r="H1472" s="97"/>
      <c r="I1472" s="94">
        <f t="shared" si="77"/>
        <v>0</v>
      </c>
      <c r="J1472" s="97"/>
      <c r="K1472" s="356">
        <v>0</v>
      </c>
      <c r="L1472" s="97"/>
      <c r="M1472" s="132">
        <f t="shared" si="76"/>
        <v>0</v>
      </c>
      <c r="N1472" s="93"/>
      <c r="O1472" s="99">
        <f t="shared" si="75"/>
        <v>0</v>
      </c>
      <c r="P1472" s="316" t="s">
        <v>1786</v>
      </c>
      <c r="Q1472" s="196"/>
    </row>
    <row r="1473" spans="1:17" s="107" customFormat="1" ht="17.25" customHeight="1" x14ac:dyDescent="0.25">
      <c r="A1473" s="95" t="s">
        <v>1745</v>
      </c>
      <c r="B1473" s="119" t="s">
        <v>1788</v>
      </c>
      <c r="C1473" s="96" t="s">
        <v>3680</v>
      </c>
      <c r="D1473" s="429">
        <v>0</v>
      </c>
      <c r="E1473" s="97"/>
      <c r="F1473" s="426">
        <v>0</v>
      </c>
      <c r="G1473" s="427">
        <v>0</v>
      </c>
      <c r="H1473" s="97"/>
      <c r="I1473" s="94">
        <f t="shared" si="77"/>
        <v>0</v>
      </c>
      <c r="J1473" s="97"/>
      <c r="K1473" s="356">
        <v>0</v>
      </c>
      <c r="L1473" s="97"/>
      <c r="M1473" s="132">
        <f t="shared" si="76"/>
        <v>0</v>
      </c>
      <c r="N1473" s="93"/>
      <c r="O1473" s="99">
        <f t="shared" si="75"/>
        <v>0</v>
      </c>
      <c r="P1473" s="316" t="s">
        <v>1788</v>
      </c>
      <c r="Q1473" s="196"/>
    </row>
    <row r="1474" spans="1:17" s="107" customFormat="1" ht="17.25" customHeight="1" x14ac:dyDescent="0.25">
      <c r="A1474" s="95" t="s">
        <v>1745</v>
      </c>
      <c r="B1474" s="119" t="s">
        <v>1789</v>
      </c>
      <c r="C1474" s="96" t="s">
        <v>3681</v>
      </c>
      <c r="D1474" s="425">
        <v>0</v>
      </c>
      <c r="E1474" s="97"/>
      <c r="F1474" s="426">
        <v>0</v>
      </c>
      <c r="G1474" s="427">
        <v>0</v>
      </c>
      <c r="H1474" s="97"/>
      <c r="I1474" s="94">
        <f t="shared" si="77"/>
        <v>0</v>
      </c>
      <c r="J1474" s="97"/>
      <c r="K1474" s="356">
        <v>0</v>
      </c>
      <c r="L1474" s="97"/>
      <c r="M1474" s="132">
        <f t="shared" si="76"/>
        <v>0</v>
      </c>
      <c r="N1474" s="93"/>
      <c r="O1474" s="99">
        <f t="shared" si="75"/>
        <v>0</v>
      </c>
      <c r="P1474" s="316" t="s">
        <v>1789</v>
      </c>
      <c r="Q1474" s="196"/>
    </row>
    <row r="1475" spans="1:17" s="107" customFormat="1" ht="17.25" customHeight="1" x14ac:dyDescent="0.25">
      <c r="A1475" s="95" t="s">
        <v>1745</v>
      </c>
      <c r="B1475" s="119" t="s">
        <v>1790</v>
      </c>
      <c r="C1475" s="96" t="s">
        <v>3682</v>
      </c>
      <c r="D1475" s="425">
        <v>0</v>
      </c>
      <c r="E1475" s="97"/>
      <c r="F1475" s="426">
        <v>0</v>
      </c>
      <c r="G1475" s="427">
        <v>0</v>
      </c>
      <c r="H1475" s="97"/>
      <c r="I1475" s="94">
        <f t="shared" si="77"/>
        <v>0</v>
      </c>
      <c r="J1475" s="97"/>
      <c r="K1475" s="356">
        <v>0</v>
      </c>
      <c r="L1475" s="97"/>
      <c r="M1475" s="132">
        <f t="shared" si="76"/>
        <v>0</v>
      </c>
      <c r="N1475" s="93"/>
      <c r="O1475" s="173">
        <f t="shared" si="75"/>
        <v>0</v>
      </c>
      <c r="P1475" s="316" t="s">
        <v>1790</v>
      </c>
      <c r="Q1475" s="196"/>
    </row>
    <row r="1476" spans="1:17" s="107" customFormat="1" ht="17.25" customHeight="1" x14ac:dyDescent="0.25">
      <c r="A1476" s="95" t="s">
        <v>1745</v>
      </c>
      <c r="B1476" s="119" t="s">
        <v>1791</v>
      </c>
      <c r="C1476" s="96" t="s">
        <v>1792</v>
      </c>
      <c r="D1476" s="425">
        <v>0</v>
      </c>
      <c r="E1476" s="97"/>
      <c r="F1476" s="426">
        <v>0</v>
      </c>
      <c r="G1476" s="427">
        <v>0</v>
      </c>
      <c r="H1476" s="97"/>
      <c r="I1476" s="94">
        <f t="shared" si="77"/>
        <v>0</v>
      </c>
      <c r="J1476" s="97"/>
      <c r="K1476" s="356">
        <v>0</v>
      </c>
      <c r="L1476" s="97"/>
      <c r="M1476" s="132">
        <f t="shared" si="76"/>
        <v>0</v>
      </c>
      <c r="N1476" s="93"/>
      <c r="O1476" s="99">
        <f t="shared" si="75"/>
        <v>0</v>
      </c>
      <c r="P1476" s="316" t="s">
        <v>1791</v>
      </c>
      <c r="Q1476" s="196"/>
    </row>
    <row r="1477" spans="1:17" s="107" customFormat="1" ht="17.25" customHeight="1" x14ac:dyDescent="0.25">
      <c r="A1477" s="95" t="s">
        <v>1745</v>
      </c>
      <c r="B1477" s="119" t="s">
        <v>1793</v>
      </c>
      <c r="C1477" s="96" t="s">
        <v>1794</v>
      </c>
      <c r="D1477" s="425">
        <v>0</v>
      </c>
      <c r="E1477" s="97"/>
      <c r="F1477" s="426">
        <v>0</v>
      </c>
      <c r="G1477" s="427">
        <v>0</v>
      </c>
      <c r="H1477" s="97"/>
      <c r="I1477" s="94">
        <f t="shared" si="77"/>
        <v>0</v>
      </c>
      <c r="J1477" s="97"/>
      <c r="K1477" s="356">
        <v>0</v>
      </c>
      <c r="L1477" s="97"/>
      <c r="M1477" s="132">
        <f t="shared" si="76"/>
        <v>0</v>
      </c>
      <c r="N1477" s="93"/>
      <c r="O1477" s="99">
        <f t="shared" si="75"/>
        <v>0</v>
      </c>
      <c r="P1477" s="316" t="s">
        <v>1793</v>
      </c>
      <c r="Q1477" s="196"/>
    </row>
    <row r="1478" spans="1:17" s="107" customFormat="1" ht="17.25" customHeight="1" x14ac:dyDescent="0.25">
      <c r="A1478" s="95" t="s">
        <v>1745</v>
      </c>
      <c r="B1478" s="119" t="s">
        <v>1795</v>
      </c>
      <c r="C1478" s="96" t="s">
        <v>1796</v>
      </c>
      <c r="D1478" s="425">
        <v>0</v>
      </c>
      <c r="E1478" s="97"/>
      <c r="F1478" s="426">
        <v>0</v>
      </c>
      <c r="G1478" s="427">
        <v>0</v>
      </c>
      <c r="H1478" s="97"/>
      <c r="I1478" s="94">
        <f t="shared" si="77"/>
        <v>0</v>
      </c>
      <c r="J1478" s="97"/>
      <c r="K1478" s="356">
        <v>0</v>
      </c>
      <c r="L1478" s="97"/>
      <c r="M1478" s="132">
        <f t="shared" si="76"/>
        <v>0</v>
      </c>
      <c r="N1478" s="93"/>
      <c r="O1478" s="99">
        <f t="shared" si="75"/>
        <v>0</v>
      </c>
      <c r="P1478" s="316" t="s">
        <v>1795</v>
      </c>
      <c r="Q1478" s="196"/>
    </row>
    <row r="1479" spans="1:17" s="89" customFormat="1" ht="17.25" customHeight="1" x14ac:dyDescent="0.25">
      <c r="A1479" s="100" t="s">
        <v>1745</v>
      </c>
      <c r="B1479" s="120" t="s">
        <v>1797</v>
      </c>
      <c r="C1479" s="102" t="s">
        <v>3683</v>
      </c>
      <c r="D1479" s="409">
        <v>0</v>
      </c>
      <c r="E1479" s="103"/>
      <c r="F1479" s="410">
        <v>14</v>
      </c>
      <c r="G1479" s="411">
        <v>662</v>
      </c>
      <c r="H1479" s="103"/>
      <c r="I1479" s="104">
        <f t="shared" si="77"/>
        <v>662</v>
      </c>
      <c r="J1479" s="103"/>
      <c r="K1479" s="342">
        <v>0</v>
      </c>
      <c r="L1479" s="103"/>
      <c r="M1479" s="177">
        <f t="shared" si="76"/>
        <v>662</v>
      </c>
      <c r="N1479" s="105"/>
      <c r="O1479" s="106">
        <f t="shared" si="75"/>
        <v>0</v>
      </c>
      <c r="P1479" s="120" t="s">
        <v>1797</v>
      </c>
      <c r="Q1479" s="205"/>
    </row>
    <row r="1480" spans="1:17" s="89" customFormat="1" ht="17.25" customHeight="1" x14ac:dyDescent="0.25">
      <c r="A1480" s="100" t="s">
        <v>1745</v>
      </c>
      <c r="B1480" s="120" t="s">
        <v>1798</v>
      </c>
      <c r="C1480" s="102" t="s">
        <v>3684</v>
      </c>
      <c r="D1480" s="409">
        <v>357</v>
      </c>
      <c r="E1480" s="103"/>
      <c r="F1480" s="410">
        <v>2</v>
      </c>
      <c r="G1480" s="411">
        <v>16</v>
      </c>
      <c r="H1480" s="103"/>
      <c r="I1480" s="104">
        <f t="shared" si="77"/>
        <v>373</v>
      </c>
      <c r="J1480" s="103"/>
      <c r="K1480" s="342">
        <v>5</v>
      </c>
      <c r="L1480" s="103"/>
      <c r="M1480" s="177">
        <f t="shared" si="76"/>
        <v>378</v>
      </c>
      <c r="N1480" s="105"/>
      <c r="O1480" s="106">
        <f t="shared" si="75"/>
        <v>0</v>
      </c>
      <c r="P1480" s="120" t="s">
        <v>1798</v>
      </c>
      <c r="Q1480" s="205"/>
    </row>
    <row r="1481" spans="1:17" s="107" customFormat="1" ht="17.25" customHeight="1" x14ac:dyDescent="0.25">
      <c r="A1481" s="95" t="s">
        <v>1745</v>
      </c>
      <c r="B1481" s="119" t="s">
        <v>1799</v>
      </c>
      <c r="C1481" s="96" t="s">
        <v>3685</v>
      </c>
      <c r="D1481" s="429">
        <v>0</v>
      </c>
      <c r="E1481" s="97"/>
      <c r="F1481" s="426">
        <v>0</v>
      </c>
      <c r="G1481" s="436">
        <v>0</v>
      </c>
      <c r="H1481" s="97"/>
      <c r="I1481" s="94">
        <f t="shared" si="77"/>
        <v>0</v>
      </c>
      <c r="J1481" s="97"/>
      <c r="K1481" s="356">
        <v>0</v>
      </c>
      <c r="L1481" s="97"/>
      <c r="M1481" s="132">
        <f t="shared" si="76"/>
        <v>0</v>
      </c>
      <c r="N1481" s="93"/>
      <c r="O1481" s="99">
        <f t="shared" si="75"/>
        <v>0</v>
      </c>
      <c r="P1481" s="316" t="s">
        <v>1799</v>
      </c>
      <c r="Q1481" s="196"/>
    </row>
    <row r="1482" spans="1:17" s="107" customFormat="1" ht="17.25" customHeight="1" x14ac:dyDescent="0.25">
      <c r="A1482" s="95" t="s">
        <v>1745</v>
      </c>
      <c r="B1482" s="119" t="s">
        <v>1800</v>
      </c>
      <c r="C1482" s="96" t="s">
        <v>3686</v>
      </c>
      <c r="D1482" s="425">
        <v>0</v>
      </c>
      <c r="E1482" s="97"/>
      <c r="F1482" s="426">
        <v>0</v>
      </c>
      <c r="G1482" s="427">
        <v>0</v>
      </c>
      <c r="H1482" s="97"/>
      <c r="I1482" s="94">
        <f t="shared" si="77"/>
        <v>0</v>
      </c>
      <c r="J1482" s="97"/>
      <c r="K1482" s="356">
        <v>0</v>
      </c>
      <c r="L1482" s="97"/>
      <c r="M1482" s="132">
        <f t="shared" si="76"/>
        <v>0</v>
      </c>
      <c r="N1482" s="93"/>
      <c r="O1482" s="99">
        <f t="shared" si="75"/>
        <v>0</v>
      </c>
      <c r="P1482" s="316" t="s">
        <v>1800</v>
      </c>
      <c r="Q1482" s="196"/>
    </row>
    <row r="1483" spans="1:17" s="89" customFormat="1" ht="17.25" customHeight="1" x14ac:dyDescent="0.25">
      <c r="A1483" s="100" t="s">
        <v>1745</v>
      </c>
      <c r="B1483" s="120" t="s">
        <v>1801</v>
      </c>
      <c r="C1483" s="102" t="s">
        <v>3687</v>
      </c>
      <c r="D1483" s="409">
        <v>340</v>
      </c>
      <c r="E1483" s="103"/>
      <c r="F1483" s="410">
        <v>0</v>
      </c>
      <c r="G1483" s="411">
        <v>0</v>
      </c>
      <c r="H1483" s="103"/>
      <c r="I1483" s="104">
        <f t="shared" si="77"/>
        <v>340</v>
      </c>
      <c r="J1483" s="103"/>
      <c r="K1483" s="342">
        <v>2</v>
      </c>
      <c r="L1483" s="103"/>
      <c r="M1483" s="177">
        <f t="shared" si="76"/>
        <v>342</v>
      </c>
      <c r="N1483" s="105"/>
      <c r="O1483" s="106">
        <f t="shared" si="75"/>
        <v>0</v>
      </c>
      <c r="P1483" s="120" t="s">
        <v>1801</v>
      </c>
      <c r="Q1483" s="205"/>
    </row>
    <row r="1484" spans="1:17" s="107" customFormat="1" ht="17.25" customHeight="1" x14ac:dyDescent="0.25">
      <c r="A1484" s="95" t="s">
        <v>1745</v>
      </c>
      <c r="B1484" s="119" t="s">
        <v>1802</v>
      </c>
      <c r="C1484" s="96" t="s">
        <v>3688</v>
      </c>
      <c r="D1484" s="425">
        <v>0</v>
      </c>
      <c r="E1484" s="97"/>
      <c r="F1484" s="426">
        <v>0</v>
      </c>
      <c r="G1484" s="427">
        <v>0</v>
      </c>
      <c r="H1484" s="97"/>
      <c r="I1484" s="94">
        <f t="shared" si="77"/>
        <v>0</v>
      </c>
      <c r="J1484" s="97"/>
      <c r="K1484" s="356">
        <v>0</v>
      </c>
      <c r="L1484" s="97"/>
      <c r="M1484" s="132">
        <f t="shared" si="76"/>
        <v>0</v>
      </c>
      <c r="N1484" s="93"/>
      <c r="O1484" s="99">
        <f t="shared" si="75"/>
        <v>0</v>
      </c>
      <c r="P1484" s="316" t="s">
        <v>1802</v>
      </c>
      <c r="Q1484" s="196"/>
    </row>
    <row r="1485" spans="1:17" s="107" customFormat="1" ht="17.25" customHeight="1" x14ac:dyDescent="0.25">
      <c r="A1485" s="95" t="s">
        <v>1745</v>
      </c>
      <c r="B1485" s="119" t="s">
        <v>1803</v>
      </c>
      <c r="C1485" s="96" t="s">
        <v>3689</v>
      </c>
      <c r="D1485" s="425">
        <v>0</v>
      </c>
      <c r="E1485" s="97"/>
      <c r="F1485" s="426">
        <v>0</v>
      </c>
      <c r="G1485" s="427">
        <v>0</v>
      </c>
      <c r="H1485" s="97"/>
      <c r="I1485" s="94">
        <f t="shared" si="77"/>
        <v>0</v>
      </c>
      <c r="J1485" s="97"/>
      <c r="K1485" s="356">
        <v>0</v>
      </c>
      <c r="L1485" s="97"/>
      <c r="M1485" s="132">
        <f t="shared" si="76"/>
        <v>0</v>
      </c>
      <c r="N1485" s="93"/>
      <c r="O1485" s="99">
        <f t="shared" ref="O1485:O1550" si="79">SUM((D1485*E1485),(G1485*H1485),(I1485*J1485),(K1485*L1485),(M1485*N1485))</f>
        <v>0</v>
      </c>
      <c r="P1485" s="316" t="s">
        <v>1803</v>
      </c>
      <c r="Q1485" s="196"/>
    </row>
    <row r="1486" spans="1:17" s="107" customFormat="1" ht="17.25" customHeight="1" x14ac:dyDescent="0.25">
      <c r="A1486" s="95" t="s">
        <v>1745</v>
      </c>
      <c r="B1486" s="119" t="s">
        <v>1804</v>
      </c>
      <c r="C1486" s="96" t="s">
        <v>3690</v>
      </c>
      <c r="D1486" s="425">
        <v>0</v>
      </c>
      <c r="E1486" s="97"/>
      <c r="F1486" s="426">
        <v>0</v>
      </c>
      <c r="G1486" s="427">
        <v>0</v>
      </c>
      <c r="H1486" s="97"/>
      <c r="I1486" s="94">
        <f t="shared" si="77"/>
        <v>0</v>
      </c>
      <c r="J1486" s="97"/>
      <c r="K1486" s="356">
        <v>0</v>
      </c>
      <c r="L1486" s="97"/>
      <c r="M1486" s="132">
        <f t="shared" si="76"/>
        <v>0</v>
      </c>
      <c r="N1486" s="93"/>
      <c r="O1486" s="99">
        <f t="shared" si="79"/>
        <v>0</v>
      </c>
      <c r="P1486" s="316" t="s">
        <v>1804</v>
      </c>
      <c r="Q1486" s="196"/>
    </row>
    <row r="1487" spans="1:17" s="107" customFormat="1" ht="17.25" customHeight="1" x14ac:dyDescent="0.25">
      <c r="A1487" s="95" t="s">
        <v>1745</v>
      </c>
      <c r="B1487" s="119" t="s">
        <v>1805</v>
      </c>
      <c r="C1487" s="96" t="s">
        <v>3691</v>
      </c>
      <c r="D1487" s="425">
        <v>0</v>
      </c>
      <c r="E1487" s="97"/>
      <c r="F1487" s="426">
        <v>0</v>
      </c>
      <c r="G1487" s="427">
        <v>0</v>
      </c>
      <c r="H1487" s="97"/>
      <c r="I1487" s="94">
        <f t="shared" si="77"/>
        <v>0</v>
      </c>
      <c r="J1487" s="97"/>
      <c r="K1487" s="356">
        <v>0</v>
      </c>
      <c r="L1487" s="97"/>
      <c r="M1487" s="132">
        <f t="shared" si="76"/>
        <v>0</v>
      </c>
      <c r="N1487" s="93"/>
      <c r="O1487" s="99">
        <f t="shared" si="79"/>
        <v>0</v>
      </c>
      <c r="P1487" s="316" t="s">
        <v>1805</v>
      </c>
      <c r="Q1487" s="196"/>
    </row>
    <row r="1488" spans="1:17" s="107" customFormat="1" ht="17.25" customHeight="1" x14ac:dyDescent="0.25">
      <c r="A1488" s="95" t="s">
        <v>1745</v>
      </c>
      <c r="B1488" s="119" t="s">
        <v>1806</v>
      </c>
      <c r="C1488" s="96" t="s">
        <v>3692</v>
      </c>
      <c r="D1488" s="425">
        <v>0</v>
      </c>
      <c r="E1488" s="97"/>
      <c r="F1488" s="426">
        <v>0</v>
      </c>
      <c r="G1488" s="427">
        <v>0</v>
      </c>
      <c r="H1488" s="97"/>
      <c r="I1488" s="94">
        <f t="shared" si="77"/>
        <v>0</v>
      </c>
      <c r="J1488" s="97"/>
      <c r="K1488" s="356">
        <v>0</v>
      </c>
      <c r="L1488" s="97"/>
      <c r="M1488" s="132">
        <f t="shared" si="76"/>
        <v>0</v>
      </c>
      <c r="N1488" s="93"/>
      <c r="O1488" s="99">
        <f t="shared" si="79"/>
        <v>0</v>
      </c>
      <c r="P1488" s="316" t="s">
        <v>1806</v>
      </c>
      <c r="Q1488" s="196"/>
    </row>
    <row r="1489" spans="1:17" s="107" customFormat="1" ht="17.25" customHeight="1" x14ac:dyDescent="0.25">
      <c r="A1489" s="95" t="s">
        <v>1745</v>
      </c>
      <c r="B1489" s="119" t="s">
        <v>1807</v>
      </c>
      <c r="C1489" s="96" t="s">
        <v>3693</v>
      </c>
      <c r="D1489" s="425">
        <v>0</v>
      </c>
      <c r="E1489" s="97"/>
      <c r="F1489" s="426">
        <v>0</v>
      </c>
      <c r="G1489" s="427">
        <v>0</v>
      </c>
      <c r="H1489" s="97"/>
      <c r="I1489" s="94">
        <f t="shared" si="77"/>
        <v>0</v>
      </c>
      <c r="J1489" s="97"/>
      <c r="K1489" s="356">
        <v>0</v>
      </c>
      <c r="L1489" s="97"/>
      <c r="M1489" s="132">
        <f t="shared" ref="M1489:M1552" si="80">SUM(I1489,K1489)</f>
        <v>0</v>
      </c>
      <c r="N1489" s="93"/>
      <c r="O1489" s="99">
        <f t="shared" si="79"/>
        <v>0</v>
      </c>
      <c r="P1489" s="316" t="s">
        <v>1807</v>
      </c>
      <c r="Q1489" s="196"/>
    </row>
    <row r="1490" spans="1:17" s="107" customFormat="1" ht="17.25" customHeight="1" x14ac:dyDescent="0.25">
      <c r="A1490" s="95" t="s">
        <v>1745</v>
      </c>
      <c r="B1490" s="119" t="s">
        <v>1808</v>
      </c>
      <c r="C1490" s="96" t="s">
        <v>3694</v>
      </c>
      <c r="D1490" s="425">
        <v>0</v>
      </c>
      <c r="E1490" s="97"/>
      <c r="F1490" s="426">
        <v>0</v>
      </c>
      <c r="G1490" s="427">
        <v>0</v>
      </c>
      <c r="H1490" s="97"/>
      <c r="I1490" s="94">
        <f t="shared" si="77"/>
        <v>0</v>
      </c>
      <c r="J1490" s="97"/>
      <c r="K1490" s="356">
        <v>0</v>
      </c>
      <c r="L1490" s="97"/>
      <c r="M1490" s="132">
        <f t="shared" si="80"/>
        <v>0</v>
      </c>
      <c r="N1490" s="93"/>
      <c r="O1490" s="99">
        <f t="shared" si="79"/>
        <v>0</v>
      </c>
      <c r="P1490" s="316" t="s">
        <v>1808</v>
      </c>
      <c r="Q1490" s="196"/>
    </row>
    <row r="1491" spans="1:17" s="107" customFormat="1" ht="17.25" customHeight="1" x14ac:dyDescent="0.25">
      <c r="A1491" s="152" t="s">
        <v>1745</v>
      </c>
      <c r="B1491" s="153" t="s">
        <v>1809</v>
      </c>
      <c r="C1491" s="154" t="s">
        <v>3695</v>
      </c>
      <c r="D1491" s="434">
        <v>0</v>
      </c>
      <c r="E1491" s="155"/>
      <c r="F1491" s="431">
        <v>0</v>
      </c>
      <c r="G1491" s="433">
        <v>0</v>
      </c>
      <c r="H1491" s="155"/>
      <c r="I1491" s="156">
        <f t="shared" si="77"/>
        <v>0</v>
      </c>
      <c r="J1491" s="155"/>
      <c r="K1491" s="389">
        <v>0</v>
      </c>
      <c r="L1491" s="155"/>
      <c r="M1491" s="156">
        <f t="shared" si="80"/>
        <v>0</v>
      </c>
      <c r="N1491" s="155"/>
      <c r="O1491" s="157">
        <f t="shared" si="79"/>
        <v>0</v>
      </c>
      <c r="P1491" s="317" t="s">
        <v>1809</v>
      </c>
      <c r="Q1491" s="196"/>
    </row>
    <row r="1492" spans="1:17" s="89" customFormat="1" ht="17.25" customHeight="1" x14ac:dyDescent="0.25">
      <c r="A1492" s="113" t="s">
        <v>1745</v>
      </c>
      <c r="B1492" s="118" t="s">
        <v>1810</v>
      </c>
      <c r="C1492" s="115" t="s">
        <v>1811</v>
      </c>
      <c r="D1492" s="418">
        <v>0</v>
      </c>
      <c r="E1492" s="105"/>
      <c r="F1492" s="419">
        <v>20</v>
      </c>
      <c r="G1492" s="420">
        <v>571</v>
      </c>
      <c r="H1492" s="105"/>
      <c r="I1492" s="104">
        <f t="shared" si="77"/>
        <v>571</v>
      </c>
      <c r="J1492" s="105"/>
      <c r="K1492" s="351">
        <v>3</v>
      </c>
      <c r="L1492" s="105"/>
      <c r="M1492" s="104">
        <f t="shared" si="80"/>
        <v>574</v>
      </c>
      <c r="N1492" s="105"/>
      <c r="O1492" s="116">
        <f t="shared" si="79"/>
        <v>0</v>
      </c>
      <c r="P1492" s="118" t="s">
        <v>1810</v>
      </c>
      <c r="Q1492" s="205"/>
    </row>
    <row r="1493" spans="1:17" s="89" customFormat="1" ht="17.25" customHeight="1" x14ac:dyDescent="0.25">
      <c r="A1493" s="100" t="s">
        <v>1745</v>
      </c>
      <c r="B1493" s="120" t="s">
        <v>1812</v>
      </c>
      <c r="C1493" s="102" t="s">
        <v>1813</v>
      </c>
      <c r="D1493" s="409">
        <v>0</v>
      </c>
      <c r="E1493" s="103"/>
      <c r="F1493" s="410">
        <v>2</v>
      </c>
      <c r="G1493" s="411">
        <v>226</v>
      </c>
      <c r="H1493" s="103"/>
      <c r="I1493" s="104">
        <f t="shared" si="77"/>
        <v>226</v>
      </c>
      <c r="J1493" s="103"/>
      <c r="K1493" s="342">
        <v>0</v>
      </c>
      <c r="L1493" s="103"/>
      <c r="M1493" s="177">
        <f t="shared" si="80"/>
        <v>226</v>
      </c>
      <c r="N1493" s="105"/>
      <c r="O1493" s="106">
        <f t="shared" si="79"/>
        <v>0</v>
      </c>
      <c r="P1493" s="120" t="s">
        <v>1812</v>
      </c>
      <c r="Q1493" s="205"/>
    </row>
    <row r="1494" spans="1:17" s="89" customFormat="1" ht="17.25" customHeight="1" x14ac:dyDescent="0.25">
      <c r="A1494" s="100" t="s">
        <v>1745</v>
      </c>
      <c r="B1494" s="120" t="s">
        <v>1814</v>
      </c>
      <c r="C1494" s="102" t="s">
        <v>1815</v>
      </c>
      <c r="D1494" s="409">
        <v>141</v>
      </c>
      <c r="E1494" s="103"/>
      <c r="F1494" s="410">
        <v>20</v>
      </c>
      <c r="G1494" s="411">
        <v>416</v>
      </c>
      <c r="H1494" s="103"/>
      <c r="I1494" s="104">
        <f t="shared" si="77"/>
        <v>557</v>
      </c>
      <c r="J1494" s="103"/>
      <c r="K1494" s="342">
        <v>4</v>
      </c>
      <c r="L1494" s="103"/>
      <c r="M1494" s="177">
        <f t="shared" si="80"/>
        <v>561</v>
      </c>
      <c r="N1494" s="105"/>
      <c r="O1494" s="106">
        <f t="shared" si="79"/>
        <v>0</v>
      </c>
      <c r="P1494" s="120" t="s">
        <v>1814</v>
      </c>
      <c r="Q1494" s="205"/>
    </row>
    <row r="1495" spans="1:17" s="89" customFormat="1" ht="17.25" customHeight="1" x14ac:dyDescent="0.25">
      <c r="A1495" s="100" t="s">
        <v>1745</v>
      </c>
      <c r="B1495" s="120" t="s">
        <v>1816</v>
      </c>
      <c r="C1495" s="102" t="s">
        <v>1817</v>
      </c>
      <c r="D1495" s="409">
        <v>12</v>
      </c>
      <c r="E1495" s="103"/>
      <c r="F1495" s="410">
        <v>20</v>
      </c>
      <c r="G1495" s="411">
        <v>620</v>
      </c>
      <c r="H1495" s="103"/>
      <c r="I1495" s="104">
        <f t="shared" si="77"/>
        <v>632</v>
      </c>
      <c r="J1495" s="103"/>
      <c r="K1495" s="342">
        <v>14</v>
      </c>
      <c r="L1495" s="103"/>
      <c r="M1495" s="177">
        <f t="shared" si="80"/>
        <v>646</v>
      </c>
      <c r="N1495" s="105"/>
      <c r="O1495" s="151">
        <f t="shared" si="79"/>
        <v>0</v>
      </c>
      <c r="P1495" s="120" t="s">
        <v>1816</v>
      </c>
      <c r="Q1495" s="205"/>
    </row>
    <row r="1496" spans="1:17" s="89" customFormat="1" ht="17.25" customHeight="1" x14ac:dyDescent="0.25">
      <c r="A1496" s="100" t="s">
        <v>1745</v>
      </c>
      <c r="B1496" s="120" t="s">
        <v>1818</v>
      </c>
      <c r="C1496" s="102" t="s">
        <v>3696</v>
      </c>
      <c r="D1496" s="409">
        <v>3</v>
      </c>
      <c r="E1496" s="103"/>
      <c r="F1496" s="410">
        <v>11</v>
      </c>
      <c r="G1496" s="411">
        <v>456</v>
      </c>
      <c r="H1496" s="103"/>
      <c r="I1496" s="104">
        <f t="shared" si="77"/>
        <v>459</v>
      </c>
      <c r="J1496" s="103"/>
      <c r="K1496" s="342">
        <v>61</v>
      </c>
      <c r="L1496" s="103"/>
      <c r="M1496" s="177">
        <f t="shared" si="80"/>
        <v>520</v>
      </c>
      <c r="N1496" s="105"/>
      <c r="O1496" s="106">
        <f t="shared" si="79"/>
        <v>0</v>
      </c>
      <c r="P1496" s="120" t="s">
        <v>1818</v>
      </c>
      <c r="Q1496" s="205"/>
    </row>
    <row r="1497" spans="1:17" s="89" customFormat="1" ht="17.25" customHeight="1" x14ac:dyDescent="0.25">
      <c r="A1497" s="100" t="s">
        <v>1745</v>
      </c>
      <c r="B1497" s="120" t="s">
        <v>1819</v>
      </c>
      <c r="C1497" s="102" t="s">
        <v>1820</v>
      </c>
      <c r="D1497" s="409">
        <v>80</v>
      </c>
      <c r="E1497" s="103"/>
      <c r="F1497" s="410">
        <v>65</v>
      </c>
      <c r="G1497" s="411">
        <v>835</v>
      </c>
      <c r="H1497" s="103"/>
      <c r="I1497" s="104">
        <f t="shared" si="77"/>
        <v>915</v>
      </c>
      <c r="J1497" s="103"/>
      <c r="K1497" s="342">
        <v>2</v>
      </c>
      <c r="L1497" s="103"/>
      <c r="M1497" s="177">
        <f t="shared" si="80"/>
        <v>917</v>
      </c>
      <c r="N1497" s="105"/>
      <c r="O1497" s="106">
        <f t="shared" si="79"/>
        <v>0</v>
      </c>
      <c r="P1497" s="120" t="s">
        <v>1819</v>
      </c>
      <c r="Q1497" s="205"/>
    </row>
    <row r="1498" spans="1:17" s="89" customFormat="1" ht="17.25" customHeight="1" x14ac:dyDescent="0.25">
      <c r="A1498" s="100" t="s">
        <v>1745</v>
      </c>
      <c r="B1498" s="120" t="s">
        <v>1821</v>
      </c>
      <c r="C1498" s="158" t="s">
        <v>1822</v>
      </c>
      <c r="D1498" s="409">
        <v>82</v>
      </c>
      <c r="E1498" s="103"/>
      <c r="F1498" s="410">
        <v>21</v>
      </c>
      <c r="G1498" s="411">
        <v>479</v>
      </c>
      <c r="H1498" s="103"/>
      <c r="I1498" s="104">
        <f t="shared" si="77"/>
        <v>561</v>
      </c>
      <c r="J1498" s="103"/>
      <c r="K1498" s="342">
        <v>17</v>
      </c>
      <c r="L1498" s="103"/>
      <c r="M1498" s="177">
        <f t="shared" si="80"/>
        <v>578</v>
      </c>
      <c r="N1498" s="105"/>
      <c r="O1498" s="106">
        <f t="shared" si="79"/>
        <v>0</v>
      </c>
      <c r="P1498" s="120" t="s">
        <v>1821</v>
      </c>
      <c r="Q1498" s="205"/>
    </row>
    <row r="1499" spans="1:17" s="89" customFormat="1" ht="17.25" customHeight="1" x14ac:dyDescent="0.25">
      <c r="A1499" s="100" t="s">
        <v>1745</v>
      </c>
      <c r="B1499" s="120" t="s">
        <v>1823</v>
      </c>
      <c r="C1499" s="102" t="s">
        <v>1824</v>
      </c>
      <c r="D1499" s="409">
        <v>8</v>
      </c>
      <c r="E1499" s="103"/>
      <c r="F1499" s="410">
        <v>14</v>
      </c>
      <c r="G1499" s="411">
        <v>288</v>
      </c>
      <c r="H1499" s="103"/>
      <c r="I1499" s="104">
        <f t="shared" si="77"/>
        <v>296</v>
      </c>
      <c r="J1499" s="103"/>
      <c r="K1499" s="342">
        <v>3</v>
      </c>
      <c r="L1499" s="103"/>
      <c r="M1499" s="177">
        <f t="shared" si="80"/>
        <v>299</v>
      </c>
      <c r="N1499" s="105"/>
      <c r="O1499" s="106">
        <f t="shared" si="79"/>
        <v>0</v>
      </c>
      <c r="P1499" s="120" t="s">
        <v>1823</v>
      </c>
      <c r="Q1499" s="205"/>
    </row>
    <row r="1500" spans="1:17" s="89" customFormat="1" ht="17.25" customHeight="1" x14ac:dyDescent="0.25">
      <c r="A1500" s="100" t="s">
        <v>1745</v>
      </c>
      <c r="B1500" s="120" t="s">
        <v>1825</v>
      </c>
      <c r="C1500" s="102" t="s">
        <v>3697</v>
      </c>
      <c r="D1500" s="409">
        <v>32</v>
      </c>
      <c r="E1500" s="103"/>
      <c r="F1500" s="410">
        <v>24</v>
      </c>
      <c r="G1500" s="411">
        <v>359</v>
      </c>
      <c r="H1500" s="103"/>
      <c r="I1500" s="104">
        <f t="shared" ref="I1500:I1564" si="81">SUM(D1500,G1500)</f>
        <v>391</v>
      </c>
      <c r="J1500" s="103"/>
      <c r="K1500" s="342">
        <v>0</v>
      </c>
      <c r="L1500" s="103"/>
      <c r="M1500" s="177">
        <f t="shared" si="80"/>
        <v>391</v>
      </c>
      <c r="N1500" s="105"/>
      <c r="O1500" s="106">
        <f t="shared" si="79"/>
        <v>0</v>
      </c>
      <c r="P1500" s="120" t="s">
        <v>1825</v>
      </c>
      <c r="Q1500" s="205"/>
    </row>
    <row r="1501" spans="1:17" s="89" customFormat="1" ht="17.25" customHeight="1" x14ac:dyDescent="0.25">
      <c r="A1501" s="100" t="s">
        <v>1745</v>
      </c>
      <c r="B1501" s="120" t="s">
        <v>1826</v>
      </c>
      <c r="C1501" s="102" t="s">
        <v>3698</v>
      </c>
      <c r="D1501" s="409">
        <v>81</v>
      </c>
      <c r="E1501" s="103"/>
      <c r="F1501" s="410">
        <v>42</v>
      </c>
      <c r="G1501" s="411">
        <v>670</v>
      </c>
      <c r="H1501" s="103"/>
      <c r="I1501" s="104">
        <f t="shared" si="81"/>
        <v>751</v>
      </c>
      <c r="J1501" s="103"/>
      <c r="K1501" s="342">
        <v>2</v>
      </c>
      <c r="L1501" s="103"/>
      <c r="M1501" s="177">
        <f t="shared" si="80"/>
        <v>753</v>
      </c>
      <c r="N1501" s="105"/>
      <c r="O1501" s="106">
        <f t="shared" si="79"/>
        <v>0</v>
      </c>
      <c r="P1501" s="120" t="s">
        <v>1826</v>
      </c>
      <c r="Q1501" s="205"/>
    </row>
    <row r="1502" spans="1:17" s="89" customFormat="1" ht="17.25" customHeight="1" x14ac:dyDescent="0.25">
      <c r="A1502" s="100" t="s">
        <v>1745</v>
      </c>
      <c r="B1502" s="120" t="s">
        <v>1827</v>
      </c>
      <c r="C1502" s="102" t="s">
        <v>3699</v>
      </c>
      <c r="D1502" s="409">
        <v>72</v>
      </c>
      <c r="E1502" s="103"/>
      <c r="F1502" s="410">
        <v>25</v>
      </c>
      <c r="G1502" s="411">
        <v>263</v>
      </c>
      <c r="H1502" s="103"/>
      <c r="I1502" s="104">
        <f t="shared" si="81"/>
        <v>335</v>
      </c>
      <c r="J1502" s="103"/>
      <c r="K1502" s="342">
        <v>3</v>
      </c>
      <c r="L1502" s="103"/>
      <c r="M1502" s="177">
        <f t="shared" si="80"/>
        <v>338</v>
      </c>
      <c r="N1502" s="105"/>
      <c r="O1502" s="106">
        <f t="shared" si="79"/>
        <v>0</v>
      </c>
      <c r="P1502" s="120" t="s">
        <v>1827</v>
      </c>
      <c r="Q1502" s="205"/>
    </row>
    <row r="1503" spans="1:17" s="89" customFormat="1" ht="17.25" customHeight="1" x14ac:dyDescent="0.25">
      <c r="A1503" s="100" t="s">
        <v>1745</v>
      </c>
      <c r="B1503" s="120" t="s">
        <v>1828</v>
      </c>
      <c r="C1503" s="102" t="s">
        <v>3700</v>
      </c>
      <c r="D1503" s="409">
        <v>12</v>
      </c>
      <c r="E1503" s="103"/>
      <c r="F1503" s="410">
        <v>8</v>
      </c>
      <c r="G1503" s="411">
        <v>150</v>
      </c>
      <c r="H1503" s="103"/>
      <c r="I1503" s="104">
        <f t="shared" si="81"/>
        <v>162</v>
      </c>
      <c r="J1503" s="103"/>
      <c r="K1503" s="342">
        <v>0</v>
      </c>
      <c r="L1503" s="103"/>
      <c r="M1503" s="177">
        <f t="shared" si="80"/>
        <v>162</v>
      </c>
      <c r="N1503" s="105"/>
      <c r="O1503" s="106">
        <f t="shared" si="79"/>
        <v>0</v>
      </c>
      <c r="P1503" s="120" t="s">
        <v>1828</v>
      </c>
      <c r="Q1503" s="205"/>
    </row>
    <row r="1504" spans="1:17" s="89" customFormat="1" ht="17.25" customHeight="1" x14ac:dyDescent="0.25">
      <c r="A1504" s="100" t="s">
        <v>1745</v>
      </c>
      <c r="B1504" s="120" t="s">
        <v>1829</v>
      </c>
      <c r="C1504" s="102" t="s">
        <v>1830</v>
      </c>
      <c r="D1504" s="409">
        <v>143</v>
      </c>
      <c r="E1504" s="103"/>
      <c r="F1504" s="410">
        <v>7</v>
      </c>
      <c r="G1504" s="411">
        <v>57</v>
      </c>
      <c r="H1504" s="103"/>
      <c r="I1504" s="104">
        <f t="shared" si="81"/>
        <v>200</v>
      </c>
      <c r="J1504" s="103"/>
      <c r="K1504" s="342">
        <v>1</v>
      </c>
      <c r="L1504" s="103"/>
      <c r="M1504" s="177">
        <f t="shared" si="80"/>
        <v>201</v>
      </c>
      <c r="N1504" s="105"/>
      <c r="O1504" s="106">
        <f t="shared" si="79"/>
        <v>0</v>
      </c>
      <c r="P1504" s="120" t="s">
        <v>1829</v>
      </c>
      <c r="Q1504" s="205"/>
    </row>
    <row r="1505" spans="1:17" s="107" customFormat="1" ht="17.25" customHeight="1" x14ac:dyDescent="0.25">
      <c r="A1505" s="95" t="s">
        <v>1745</v>
      </c>
      <c r="B1505" s="119" t="s">
        <v>1831</v>
      </c>
      <c r="C1505" s="96" t="s">
        <v>1832</v>
      </c>
      <c r="D1505" s="425">
        <v>0</v>
      </c>
      <c r="E1505" s="97"/>
      <c r="F1505" s="426">
        <v>0</v>
      </c>
      <c r="G1505" s="427">
        <v>0</v>
      </c>
      <c r="H1505" s="97"/>
      <c r="I1505" s="94">
        <f t="shared" si="81"/>
        <v>0</v>
      </c>
      <c r="J1505" s="97"/>
      <c r="K1505" s="356">
        <v>0</v>
      </c>
      <c r="L1505" s="97"/>
      <c r="M1505" s="132">
        <f t="shared" si="80"/>
        <v>0</v>
      </c>
      <c r="N1505" s="93"/>
      <c r="O1505" s="99">
        <f t="shared" si="79"/>
        <v>0</v>
      </c>
      <c r="P1505" s="316" t="s">
        <v>1831</v>
      </c>
      <c r="Q1505" s="196"/>
    </row>
    <row r="1506" spans="1:17" s="107" customFormat="1" ht="17.25" customHeight="1" x14ac:dyDescent="0.25">
      <c r="A1506" s="95" t="s">
        <v>1745</v>
      </c>
      <c r="B1506" s="119" t="s">
        <v>1833</v>
      </c>
      <c r="C1506" s="96" t="s">
        <v>3701</v>
      </c>
      <c r="D1506" s="425">
        <v>0</v>
      </c>
      <c r="E1506" s="97"/>
      <c r="F1506" s="426">
        <v>0</v>
      </c>
      <c r="G1506" s="427">
        <v>0</v>
      </c>
      <c r="H1506" s="97"/>
      <c r="I1506" s="94">
        <f t="shared" si="81"/>
        <v>0</v>
      </c>
      <c r="J1506" s="97"/>
      <c r="K1506" s="356">
        <v>0</v>
      </c>
      <c r="L1506" s="97"/>
      <c r="M1506" s="132">
        <f t="shared" si="80"/>
        <v>0</v>
      </c>
      <c r="N1506" s="93"/>
      <c r="O1506" s="99">
        <f t="shared" si="79"/>
        <v>0</v>
      </c>
      <c r="P1506" s="119" t="s">
        <v>1833</v>
      </c>
      <c r="Q1506" s="196"/>
    </row>
    <row r="1507" spans="1:17" s="89" customFormat="1" ht="17.25" customHeight="1" x14ac:dyDescent="0.25">
      <c r="A1507" s="100" t="s">
        <v>1745</v>
      </c>
      <c r="B1507" s="120" t="s">
        <v>1834</v>
      </c>
      <c r="C1507" s="102" t="s">
        <v>1835</v>
      </c>
      <c r="D1507" s="409">
        <v>80</v>
      </c>
      <c r="E1507" s="103"/>
      <c r="F1507" s="410">
        <v>10</v>
      </c>
      <c r="G1507" s="411">
        <v>125</v>
      </c>
      <c r="H1507" s="103"/>
      <c r="I1507" s="104">
        <f t="shared" si="81"/>
        <v>205</v>
      </c>
      <c r="J1507" s="103"/>
      <c r="K1507" s="342">
        <v>2</v>
      </c>
      <c r="L1507" s="103"/>
      <c r="M1507" s="177">
        <f t="shared" si="80"/>
        <v>207</v>
      </c>
      <c r="N1507" s="105"/>
      <c r="O1507" s="106">
        <f t="shared" si="79"/>
        <v>0</v>
      </c>
      <c r="P1507" s="120" t="s">
        <v>1834</v>
      </c>
      <c r="Q1507" s="205"/>
    </row>
    <row r="1508" spans="1:17" s="107" customFormat="1" ht="17.25" customHeight="1" x14ac:dyDescent="0.25">
      <c r="A1508" s="95" t="s">
        <v>1745</v>
      </c>
      <c r="B1508" s="119" t="s">
        <v>1836</v>
      </c>
      <c r="C1508" s="96" t="s">
        <v>1837</v>
      </c>
      <c r="D1508" s="425">
        <v>0</v>
      </c>
      <c r="E1508" s="97"/>
      <c r="F1508" s="426">
        <v>0</v>
      </c>
      <c r="G1508" s="427">
        <v>0</v>
      </c>
      <c r="H1508" s="97"/>
      <c r="I1508" s="94">
        <f t="shared" si="81"/>
        <v>0</v>
      </c>
      <c r="J1508" s="97"/>
      <c r="K1508" s="356">
        <v>0</v>
      </c>
      <c r="L1508" s="97"/>
      <c r="M1508" s="132">
        <f t="shared" si="80"/>
        <v>0</v>
      </c>
      <c r="N1508" s="93"/>
      <c r="O1508" s="99">
        <f t="shared" si="79"/>
        <v>0</v>
      </c>
      <c r="P1508" s="316" t="s">
        <v>1836</v>
      </c>
      <c r="Q1508" s="196"/>
    </row>
    <row r="1509" spans="1:17" s="107" customFormat="1" ht="17.25" customHeight="1" x14ac:dyDescent="0.25">
      <c r="A1509" s="95" t="s">
        <v>1745</v>
      </c>
      <c r="B1509" s="119" t="s">
        <v>1838</v>
      </c>
      <c r="C1509" s="96" t="s">
        <v>3702</v>
      </c>
      <c r="D1509" s="429">
        <v>0</v>
      </c>
      <c r="E1509" s="97"/>
      <c r="F1509" s="426">
        <v>0</v>
      </c>
      <c r="G1509" s="427">
        <v>0</v>
      </c>
      <c r="H1509" s="97"/>
      <c r="I1509" s="94">
        <f t="shared" si="81"/>
        <v>0</v>
      </c>
      <c r="J1509" s="97"/>
      <c r="K1509" s="356">
        <v>0</v>
      </c>
      <c r="L1509" s="97"/>
      <c r="M1509" s="132">
        <f t="shared" si="80"/>
        <v>0</v>
      </c>
      <c r="N1509" s="93"/>
      <c r="O1509" s="99">
        <f t="shared" si="79"/>
        <v>0</v>
      </c>
      <c r="P1509" s="316" t="s">
        <v>1838</v>
      </c>
      <c r="Q1509" s="196"/>
    </row>
    <row r="1510" spans="1:17" s="89" customFormat="1" ht="17.25" customHeight="1" x14ac:dyDescent="0.25">
      <c r="A1510" s="100" t="s">
        <v>1745</v>
      </c>
      <c r="B1510" s="120" t="s">
        <v>1839</v>
      </c>
      <c r="C1510" s="102" t="s">
        <v>1840</v>
      </c>
      <c r="D1510" s="409">
        <v>208</v>
      </c>
      <c r="E1510" s="103"/>
      <c r="F1510" s="410">
        <v>8</v>
      </c>
      <c r="G1510" s="411">
        <v>50</v>
      </c>
      <c r="H1510" s="103"/>
      <c r="I1510" s="104">
        <f t="shared" si="81"/>
        <v>258</v>
      </c>
      <c r="J1510" s="103"/>
      <c r="K1510" s="342">
        <v>3</v>
      </c>
      <c r="L1510" s="103"/>
      <c r="M1510" s="177">
        <f t="shared" si="80"/>
        <v>261</v>
      </c>
      <c r="N1510" s="105"/>
      <c r="O1510" s="151">
        <f t="shared" si="79"/>
        <v>0</v>
      </c>
      <c r="P1510" s="120" t="s">
        <v>1839</v>
      </c>
      <c r="Q1510" s="205"/>
    </row>
    <row r="1511" spans="1:17" s="89" customFormat="1" ht="17.25" customHeight="1" x14ac:dyDescent="0.25">
      <c r="A1511" s="100" t="s">
        <v>1745</v>
      </c>
      <c r="B1511" s="120" t="s">
        <v>1841</v>
      </c>
      <c r="C1511" s="102" t="s">
        <v>3703</v>
      </c>
      <c r="D1511" s="409">
        <v>68</v>
      </c>
      <c r="E1511" s="103"/>
      <c r="F1511" s="410">
        <v>23</v>
      </c>
      <c r="G1511" s="411">
        <v>66</v>
      </c>
      <c r="H1511" s="103"/>
      <c r="I1511" s="104">
        <f t="shared" si="81"/>
        <v>134</v>
      </c>
      <c r="J1511" s="103"/>
      <c r="K1511" s="342">
        <v>5</v>
      </c>
      <c r="L1511" s="103"/>
      <c r="M1511" s="177">
        <f t="shared" si="80"/>
        <v>139</v>
      </c>
      <c r="N1511" s="105"/>
      <c r="O1511" s="106">
        <f t="shared" si="79"/>
        <v>0</v>
      </c>
      <c r="P1511" s="120" t="s">
        <v>1841</v>
      </c>
      <c r="Q1511" s="205"/>
    </row>
    <row r="1512" spans="1:17" s="89" customFormat="1" ht="17.25" customHeight="1" x14ac:dyDescent="0.25">
      <c r="A1512" s="100" t="s">
        <v>1745</v>
      </c>
      <c r="B1512" s="120" t="s">
        <v>1842</v>
      </c>
      <c r="C1512" s="102" t="s">
        <v>3704</v>
      </c>
      <c r="D1512" s="409">
        <v>10</v>
      </c>
      <c r="E1512" s="103"/>
      <c r="F1512" s="410">
        <v>11</v>
      </c>
      <c r="G1512" s="411">
        <v>496</v>
      </c>
      <c r="H1512" s="103"/>
      <c r="I1512" s="104">
        <f t="shared" si="81"/>
        <v>506</v>
      </c>
      <c r="J1512" s="103"/>
      <c r="K1512" s="342">
        <v>0</v>
      </c>
      <c r="L1512" s="103"/>
      <c r="M1512" s="177">
        <f t="shared" si="80"/>
        <v>506</v>
      </c>
      <c r="N1512" s="105"/>
      <c r="O1512" s="106">
        <f t="shared" si="79"/>
        <v>0</v>
      </c>
      <c r="P1512" s="120" t="s">
        <v>1842</v>
      </c>
      <c r="Q1512" s="205"/>
    </row>
    <row r="1513" spans="1:17" s="89" customFormat="1" ht="17.25" customHeight="1" x14ac:dyDescent="0.25">
      <c r="A1513" s="100" t="s">
        <v>1745</v>
      </c>
      <c r="B1513" s="120" t="s">
        <v>1843</v>
      </c>
      <c r="C1513" s="102" t="s">
        <v>3705</v>
      </c>
      <c r="D1513" s="409">
        <v>40</v>
      </c>
      <c r="E1513" s="103"/>
      <c r="F1513" s="410">
        <v>32</v>
      </c>
      <c r="G1513" s="411">
        <v>312</v>
      </c>
      <c r="H1513" s="103"/>
      <c r="I1513" s="104">
        <f t="shared" si="81"/>
        <v>352</v>
      </c>
      <c r="J1513" s="103"/>
      <c r="K1513" s="342">
        <v>0</v>
      </c>
      <c r="L1513" s="103"/>
      <c r="M1513" s="177">
        <f t="shared" si="80"/>
        <v>352</v>
      </c>
      <c r="N1513" s="105"/>
      <c r="O1513" s="106">
        <f t="shared" si="79"/>
        <v>0</v>
      </c>
      <c r="P1513" s="120" t="s">
        <v>1843</v>
      </c>
      <c r="Q1513" s="205"/>
    </row>
    <row r="1514" spans="1:17" s="107" customFormat="1" ht="17.25" customHeight="1" x14ac:dyDescent="0.25">
      <c r="A1514" s="95" t="s">
        <v>1745</v>
      </c>
      <c r="B1514" s="119" t="s">
        <v>1844</v>
      </c>
      <c r="C1514" s="96" t="s">
        <v>1845</v>
      </c>
      <c r="D1514" s="425">
        <v>0</v>
      </c>
      <c r="E1514" s="97"/>
      <c r="F1514" s="426">
        <v>0</v>
      </c>
      <c r="G1514" s="427">
        <v>0</v>
      </c>
      <c r="H1514" s="97"/>
      <c r="I1514" s="94">
        <f t="shared" si="81"/>
        <v>0</v>
      </c>
      <c r="J1514" s="97"/>
      <c r="K1514" s="356">
        <v>0</v>
      </c>
      <c r="L1514" s="97"/>
      <c r="M1514" s="132">
        <f t="shared" si="80"/>
        <v>0</v>
      </c>
      <c r="N1514" s="93"/>
      <c r="O1514" s="99">
        <f t="shared" si="79"/>
        <v>0</v>
      </c>
      <c r="P1514" s="316" t="s">
        <v>1844</v>
      </c>
      <c r="Q1514" s="196"/>
    </row>
    <row r="1515" spans="1:17" s="107" customFormat="1" ht="17.25" customHeight="1" x14ac:dyDescent="0.25">
      <c r="A1515" s="95" t="s">
        <v>1745</v>
      </c>
      <c r="B1515" s="119" t="s">
        <v>1846</v>
      </c>
      <c r="C1515" s="96" t="s">
        <v>3706</v>
      </c>
      <c r="D1515" s="425">
        <v>0</v>
      </c>
      <c r="E1515" s="97"/>
      <c r="F1515" s="426">
        <v>0</v>
      </c>
      <c r="G1515" s="427">
        <v>0</v>
      </c>
      <c r="H1515" s="97"/>
      <c r="I1515" s="94">
        <f t="shared" si="81"/>
        <v>0</v>
      </c>
      <c r="J1515" s="97"/>
      <c r="K1515" s="356">
        <v>0</v>
      </c>
      <c r="L1515" s="97"/>
      <c r="M1515" s="132">
        <f t="shared" si="80"/>
        <v>0</v>
      </c>
      <c r="N1515" s="93"/>
      <c r="O1515" s="99">
        <f t="shared" si="79"/>
        <v>0</v>
      </c>
      <c r="P1515" s="316" t="s">
        <v>1846</v>
      </c>
      <c r="Q1515" s="196"/>
    </row>
    <row r="1516" spans="1:17" s="89" customFormat="1" ht="17.25" customHeight="1" x14ac:dyDescent="0.25">
      <c r="A1516" s="100" t="s">
        <v>1745</v>
      </c>
      <c r="B1516" s="120" t="s">
        <v>1847</v>
      </c>
      <c r="C1516" s="102" t="s">
        <v>3707</v>
      </c>
      <c r="D1516" s="409">
        <v>79</v>
      </c>
      <c r="E1516" s="103"/>
      <c r="F1516" s="410">
        <v>8</v>
      </c>
      <c r="G1516" s="411">
        <v>63</v>
      </c>
      <c r="H1516" s="103"/>
      <c r="I1516" s="104">
        <f t="shared" si="81"/>
        <v>142</v>
      </c>
      <c r="J1516" s="103"/>
      <c r="K1516" s="342">
        <v>5</v>
      </c>
      <c r="L1516" s="103"/>
      <c r="M1516" s="177">
        <f t="shared" si="80"/>
        <v>147</v>
      </c>
      <c r="N1516" s="105"/>
      <c r="O1516" s="106">
        <f t="shared" si="79"/>
        <v>0</v>
      </c>
      <c r="P1516" s="120" t="s">
        <v>1847</v>
      </c>
      <c r="Q1516" s="205"/>
    </row>
    <row r="1517" spans="1:17" s="89" customFormat="1" ht="17.25" customHeight="1" x14ac:dyDescent="0.25">
      <c r="A1517" s="100" t="s">
        <v>1745</v>
      </c>
      <c r="B1517" s="120" t="s">
        <v>1848</v>
      </c>
      <c r="C1517" s="102" t="s">
        <v>3708</v>
      </c>
      <c r="D1517" s="409">
        <v>70</v>
      </c>
      <c r="E1517" s="103"/>
      <c r="F1517" s="410">
        <v>24</v>
      </c>
      <c r="G1517" s="411">
        <v>270</v>
      </c>
      <c r="H1517" s="103"/>
      <c r="I1517" s="104">
        <f t="shared" si="81"/>
        <v>340</v>
      </c>
      <c r="J1517" s="103"/>
      <c r="K1517" s="342">
        <v>5</v>
      </c>
      <c r="L1517" s="103"/>
      <c r="M1517" s="177">
        <f t="shared" si="80"/>
        <v>345</v>
      </c>
      <c r="N1517" s="105"/>
      <c r="O1517" s="106">
        <f t="shared" si="79"/>
        <v>0</v>
      </c>
      <c r="P1517" s="120" t="s">
        <v>1848</v>
      </c>
      <c r="Q1517" s="205"/>
    </row>
    <row r="1518" spans="1:17" s="107" customFormat="1" ht="17.25" customHeight="1" x14ac:dyDescent="0.25">
      <c r="A1518" s="95" t="s">
        <v>1745</v>
      </c>
      <c r="B1518" s="119" t="s">
        <v>1849</v>
      </c>
      <c r="C1518" s="96" t="s">
        <v>3709</v>
      </c>
      <c r="D1518" s="425">
        <v>0</v>
      </c>
      <c r="E1518" s="97"/>
      <c r="F1518" s="426">
        <v>0</v>
      </c>
      <c r="G1518" s="427">
        <v>0</v>
      </c>
      <c r="H1518" s="97"/>
      <c r="I1518" s="94">
        <f t="shared" si="81"/>
        <v>0</v>
      </c>
      <c r="J1518" s="97"/>
      <c r="K1518" s="356">
        <v>0</v>
      </c>
      <c r="L1518" s="97"/>
      <c r="M1518" s="132">
        <f t="shared" si="80"/>
        <v>0</v>
      </c>
      <c r="N1518" s="93"/>
      <c r="O1518" s="99">
        <f t="shared" si="79"/>
        <v>0</v>
      </c>
      <c r="P1518" s="316" t="s">
        <v>1849</v>
      </c>
      <c r="Q1518" s="196"/>
    </row>
    <row r="1519" spans="1:17" s="107" customFormat="1" ht="17.25" customHeight="1" x14ac:dyDescent="0.25">
      <c r="A1519" s="95" t="s">
        <v>1745</v>
      </c>
      <c r="B1519" s="119" t="s">
        <v>1850</v>
      </c>
      <c r="C1519" s="96" t="s">
        <v>3710</v>
      </c>
      <c r="D1519" s="425">
        <v>0</v>
      </c>
      <c r="E1519" s="97"/>
      <c r="F1519" s="426">
        <v>0</v>
      </c>
      <c r="G1519" s="427">
        <v>0</v>
      </c>
      <c r="H1519" s="97"/>
      <c r="I1519" s="94">
        <f t="shared" si="81"/>
        <v>0</v>
      </c>
      <c r="J1519" s="97"/>
      <c r="K1519" s="356">
        <v>0</v>
      </c>
      <c r="L1519" s="97"/>
      <c r="M1519" s="132">
        <f t="shared" si="80"/>
        <v>0</v>
      </c>
      <c r="N1519" s="93"/>
      <c r="O1519" s="99">
        <f t="shared" si="79"/>
        <v>0</v>
      </c>
      <c r="P1519" s="316" t="s">
        <v>1850</v>
      </c>
      <c r="Q1519" s="196"/>
    </row>
    <row r="1520" spans="1:17" s="107" customFormat="1" ht="17.25" customHeight="1" x14ac:dyDescent="0.25">
      <c r="A1520" s="95" t="s">
        <v>1745</v>
      </c>
      <c r="B1520" s="119" t="s">
        <v>1851</v>
      </c>
      <c r="C1520" s="96" t="s">
        <v>3711</v>
      </c>
      <c r="D1520" s="425">
        <v>0</v>
      </c>
      <c r="E1520" s="97"/>
      <c r="F1520" s="426">
        <v>0</v>
      </c>
      <c r="G1520" s="427">
        <v>0</v>
      </c>
      <c r="H1520" s="97"/>
      <c r="I1520" s="94">
        <f t="shared" si="81"/>
        <v>0</v>
      </c>
      <c r="J1520" s="97"/>
      <c r="K1520" s="356">
        <v>0</v>
      </c>
      <c r="L1520" s="97"/>
      <c r="M1520" s="132">
        <f t="shared" si="80"/>
        <v>0</v>
      </c>
      <c r="N1520" s="93"/>
      <c r="O1520" s="99">
        <f t="shared" ref="O1520" si="82">SUM((D1520*E1520),(G1520*H1520),(I1520*J1520),(K1520*L1520),(M1520*N1520))</f>
        <v>0</v>
      </c>
      <c r="P1520" s="316" t="s">
        <v>1851</v>
      </c>
      <c r="Q1520" s="196"/>
    </row>
    <row r="1521" spans="1:17" s="107" customFormat="1" ht="17.25" customHeight="1" x14ac:dyDescent="0.25">
      <c r="A1521" s="186" t="s">
        <v>1745</v>
      </c>
      <c r="B1521" s="187" t="s">
        <v>1852</v>
      </c>
      <c r="C1521" s="163" t="s">
        <v>3712</v>
      </c>
      <c r="D1521" s="443">
        <v>0</v>
      </c>
      <c r="E1521" s="127"/>
      <c r="F1521" s="438">
        <v>0</v>
      </c>
      <c r="G1521" s="439">
        <v>0</v>
      </c>
      <c r="H1521" s="127"/>
      <c r="I1521" s="183">
        <f t="shared" si="81"/>
        <v>0</v>
      </c>
      <c r="J1521" s="127"/>
      <c r="K1521" s="374">
        <v>0</v>
      </c>
      <c r="L1521" s="127"/>
      <c r="M1521" s="132">
        <f t="shared" si="80"/>
        <v>0</v>
      </c>
      <c r="N1521" s="93"/>
      <c r="O1521" s="184">
        <f t="shared" si="79"/>
        <v>0</v>
      </c>
      <c r="P1521" s="326" t="s">
        <v>1853</v>
      </c>
      <c r="Q1521" s="196"/>
    </row>
    <row r="1522" spans="1:17" s="89" customFormat="1" ht="17.25" customHeight="1" x14ac:dyDescent="0.25">
      <c r="A1522" s="108" t="s">
        <v>1745</v>
      </c>
      <c r="B1522" s="122" t="s">
        <v>3713</v>
      </c>
      <c r="C1522" s="109" t="s">
        <v>1855</v>
      </c>
      <c r="D1522" s="415">
        <v>143</v>
      </c>
      <c r="E1522" s="110"/>
      <c r="F1522" s="416">
        <v>5</v>
      </c>
      <c r="G1522" s="417">
        <v>58</v>
      </c>
      <c r="H1522" s="110"/>
      <c r="I1522" s="111">
        <f t="shared" si="81"/>
        <v>201</v>
      </c>
      <c r="J1522" s="110"/>
      <c r="K1522" s="347">
        <v>0</v>
      </c>
      <c r="L1522" s="110"/>
      <c r="M1522" s="111">
        <f t="shared" si="80"/>
        <v>201</v>
      </c>
      <c r="N1522" s="110"/>
      <c r="O1522" s="112">
        <f t="shared" si="79"/>
        <v>0</v>
      </c>
      <c r="P1522" s="315" t="s">
        <v>1854</v>
      </c>
      <c r="Q1522" s="205"/>
    </row>
    <row r="1523" spans="1:17" s="89" customFormat="1" ht="17.25" customHeight="1" x14ac:dyDescent="0.25">
      <c r="A1523" s="113" t="s">
        <v>1745</v>
      </c>
      <c r="B1523" s="118" t="s">
        <v>1856</v>
      </c>
      <c r="C1523" s="115" t="s">
        <v>1857</v>
      </c>
      <c r="D1523" s="418">
        <v>43</v>
      </c>
      <c r="E1523" s="105"/>
      <c r="F1523" s="419">
        <v>39</v>
      </c>
      <c r="G1523" s="420">
        <v>368</v>
      </c>
      <c r="H1523" s="105"/>
      <c r="I1523" s="104">
        <f t="shared" si="81"/>
        <v>411</v>
      </c>
      <c r="J1523" s="105"/>
      <c r="K1523" s="351">
        <v>10</v>
      </c>
      <c r="L1523" s="105"/>
      <c r="M1523" s="104">
        <f t="shared" si="80"/>
        <v>421</v>
      </c>
      <c r="N1523" s="105"/>
      <c r="O1523" s="116">
        <f t="shared" si="79"/>
        <v>0</v>
      </c>
      <c r="P1523" s="118" t="s">
        <v>1856</v>
      </c>
      <c r="Q1523" s="205"/>
    </row>
    <row r="1524" spans="1:17" s="89" customFormat="1" ht="17.25" customHeight="1" x14ac:dyDescent="0.25">
      <c r="A1524" s="100" t="s">
        <v>1745</v>
      </c>
      <c r="B1524" s="120" t="s">
        <v>1858</v>
      </c>
      <c r="C1524" s="102" t="s">
        <v>1859</v>
      </c>
      <c r="D1524" s="409">
        <v>22</v>
      </c>
      <c r="E1524" s="103"/>
      <c r="F1524" s="410">
        <v>36</v>
      </c>
      <c r="G1524" s="411">
        <v>513</v>
      </c>
      <c r="H1524" s="103"/>
      <c r="I1524" s="104">
        <f t="shared" si="81"/>
        <v>535</v>
      </c>
      <c r="J1524" s="103"/>
      <c r="K1524" s="342">
        <v>2</v>
      </c>
      <c r="L1524" s="103"/>
      <c r="M1524" s="177">
        <f t="shared" si="80"/>
        <v>537</v>
      </c>
      <c r="N1524" s="105"/>
      <c r="O1524" s="106">
        <f t="shared" si="79"/>
        <v>0</v>
      </c>
      <c r="P1524" s="120" t="s">
        <v>1858</v>
      </c>
      <c r="Q1524" s="205"/>
    </row>
    <row r="1525" spans="1:17" s="89" customFormat="1" ht="17.25" customHeight="1" x14ac:dyDescent="0.25">
      <c r="A1525" s="100" t="s">
        <v>1745</v>
      </c>
      <c r="B1525" s="120" t="s">
        <v>1860</v>
      </c>
      <c r="C1525" s="102" t="s">
        <v>1861</v>
      </c>
      <c r="D1525" s="409">
        <v>65</v>
      </c>
      <c r="E1525" s="103"/>
      <c r="F1525" s="410">
        <v>40</v>
      </c>
      <c r="G1525" s="411">
        <v>572</v>
      </c>
      <c r="H1525" s="103"/>
      <c r="I1525" s="104">
        <f t="shared" si="81"/>
        <v>637</v>
      </c>
      <c r="J1525" s="103"/>
      <c r="K1525" s="342">
        <v>11</v>
      </c>
      <c r="L1525" s="103"/>
      <c r="M1525" s="177">
        <f t="shared" si="80"/>
        <v>648</v>
      </c>
      <c r="N1525" s="105"/>
      <c r="O1525" s="106">
        <f t="shared" si="79"/>
        <v>0</v>
      </c>
      <c r="P1525" s="120" t="s">
        <v>1860</v>
      </c>
      <c r="Q1525" s="205"/>
    </row>
    <row r="1526" spans="1:17" s="89" customFormat="1" ht="17.25" customHeight="1" x14ac:dyDescent="0.25">
      <c r="A1526" s="100" t="s">
        <v>1745</v>
      </c>
      <c r="B1526" s="120" t="s">
        <v>1862</v>
      </c>
      <c r="C1526" s="102" t="s">
        <v>1863</v>
      </c>
      <c r="D1526" s="409">
        <v>51</v>
      </c>
      <c r="E1526" s="103"/>
      <c r="F1526" s="410">
        <v>40</v>
      </c>
      <c r="G1526" s="411">
        <v>520</v>
      </c>
      <c r="H1526" s="103"/>
      <c r="I1526" s="104">
        <f t="shared" si="81"/>
        <v>571</v>
      </c>
      <c r="J1526" s="103"/>
      <c r="K1526" s="342">
        <v>5</v>
      </c>
      <c r="L1526" s="103"/>
      <c r="M1526" s="177">
        <f t="shared" si="80"/>
        <v>576</v>
      </c>
      <c r="N1526" s="105"/>
      <c r="O1526" s="106">
        <f t="shared" si="79"/>
        <v>0</v>
      </c>
      <c r="P1526" s="120" t="s">
        <v>1862</v>
      </c>
      <c r="Q1526" s="205"/>
    </row>
    <row r="1527" spans="1:17" s="89" customFormat="1" ht="17.25" customHeight="1" x14ac:dyDescent="0.25">
      <c r="A1527" s="100" t="s">
        <v>1745</v>
      </c>
      <c r="B1527" s="120" t="s">
        <v>1864</v>
      </c>
      <c r="C1527" s="102" t="s">
        <v>1865</v>
      </c>
      <c r="D1527" s="409">
        <v>22</v>
      </c>
      <c r="E1527" s="103"/>
      <c r="F1527" s="410">
        <v>12</v>
      </c>
      <c r="G1527" s="411">
        <v>158</v>
      </c>
      <c r="H1527" s="103"/>
      <c r="I1527" s="104">
        <f t="shared" si="81"/>
        <v>180</v>
      </c>
      <c r="J1527" s="103"/>
      <c r="K1527" s="342">
        <v>14</v>
      </c>
      <c r="L1527" s="103"/>
      <c r="M1527" s="177">
        <f t="shared" si="80"/>
        <v>194</v>
      </c>
      <c r="N1527" s="105"/>
      <c r="O1527" s="106">
        <f t="shared" si="79"/>
        <v>0</v>
      </c>
      <c r="P1527" s="120" t="s">
        <v>1864</v>
      </c>
      <c r="Q1527" s="205"/>
    </row>
    <row r="1528" spans="1:17" s="89" customFormat="1" ht="17.25" customHeight="1" x14ac:dyDescent="0.25">
      <c r="A1528" s="100" t="s">
        <v>1745</v>
      </c>
      <c r="B1528" s="120" t="s">
        <v>1866</v>
      </c>
      <c r="C1528" s="102" t="s">
        <v>1867</v>
      </c>
      <c r="D1528" s="409">
        <v>251</v>
      </c>
      <c r="E1528" s="103"/>
      <c r="F1528" s="410">
        <v>6</v>
      </c>
      <c r="G1528" s="411">
        <v>49</v>
      </c>
      <c r="H1528" s="103"/>
      <c r="I1528" s="104">
        <f t="shared" si="81"/>
        <v>300</v>
      </c>
      <c r="J1528" s="103"/>
      <c r="K1528" s="342">
        <v>9</v>
      </c>
      <c r="L1528" s="103"/>
      <c r="M1528" s="177">
        <f t="shared" si="80"/>
        <v>309</v>
      </c>
      <c r="N1528" s="105"/>
      <c r="O1528" s="106">
        <f t="shared" si="79"/>
        <v>0</v>
      </c>
      <c r="P1528" s="314" t="s">
        <v>1866</v>
      </c>
      <c r="Q1528" s="205"/>
    </row>
    <row r="1529" spans="1:17" s="89" customFormat="1" ht="17.25" customHeight="1" x14ac:dyDescent="0.25">
      <c r="A1529" s="100" t="s">
        <v>1745</v>
      </c>
      <c r="B1529" s="120" t="s">
        <v>1868</v>
      </c>
      <c r="C1529" s="102" t="s">
        <v>1869</v>
      </c>
      <c r="D1529" s="409">
        <v>153</v>
      </c>
      <c r="E1529" s="103"/>
      <c r="F1529" s="410">
        <v>13</v>
      </c>
      <c r="G1529" s="411">
        <v>44</v>
      </c>
      <c r="H1529" s="103"/>
      <c r="I1529" s="104">
        <f t="shared" si="81"/>
        <v>197</v>
      </c>
      <c r="J1529" s="103"/>
      <c r="K1529" s="342">
        <v>5</v>
      </c>
      <c r="L1529" s="103"/>
      <c r="M1529" s="177">
        <f t="shared" si="80"/>
        <v>202</v>
      </c>
      <c r="N1529" s="105"/>
      <c r="O1529" s="106">
        <f t="shared" si="79"/>
        <v>0</v>
      </c>
      <c r="P1529" s="120" t="s">
        <v>1868</v>
      </c>
      <c r="Q1529" s="205"/>
    </row>
    <row r="1530" spans="1:17" s="107" customFormat="1" ht="17.25" customHeight="1" x14ac:dyDescent="0.25">
      <c r="A1530" s="95" t="s">
        <v>1745</v>
      </c>
      <c r="B1530" s="119" t="s">
        <v>1870</v>
      </c>
      <c r="C1530" s="96" t="s">
        <v>1871</v>
      </c>
      <c r="D1530" s="425">
        <v>0</v>
      </c>
      <c r="E1530" s="97"/>
      <c r="F1530" s="426">
        <v>0</v>
      </c>
      <c r="G1530" s="427">
        <v>0</v>
      </c>
      <c r="H1530" s="97"/>
      <c r="I1530" s="94">
        <f t="shared" si="81"/>
        <v>0</v>
      </c>
      <c r="J1530" s="97"/>
      <c r="K1530" s="356">
        <v>0</v>
      </c>
      <c r="L1530" s="97"/>
      <c r="M1530" s="132">
        <f t="shared" si="80"/>
        <v>0</v>
      </c>
      <c r="N1530" s="93"/>
      <c r="O1530" s="99">
        <f t="shared" si="79"/>
        <v>0</v>
      </c>
      <c r="P1530" s="316" t="s">
        <v>1870</v>
      </c>
      <c r="Q1530" s="196"/>
    </row>
    <row r="1531" spans="1:17" s="89" customFormat="1" ht="17.25" customHeight="1" x14ac:dyDescent="0.25">
      <c r="A1531" s="100" t="s">
        <v>1745</v>
      </c>
      <c r="B1531" s="120" t="s">
        <v>1872</v>
      </c>
      <c r="C1531" s="102" t="s">
        <v>1873</v>
      </c>
      <c r="D1531" s="409">
        <v>238</v>
      </c>
      <c r="E1531" s="103"/>
      <c r="F1531" s="410">
        <v>10</v>
      </c>
      <c r="G1531" s="411">
        <v>34</v>
      </c>
      <c r="H1531" s="103"/>
      <c r="I1531" s="104">
        <f t="shared" si="81"/>
        <v>272</v>
      </c>
      <c r="J1531" s="103"/>
      <c r="K1531" s="342">
        <v>18</v>
      </c>
      <c r="L1531" s="103"/>
      <c r="M1531" s="177">
        <f t="shared" si="80"/>
        <v>290</v>
      </c>
      <c r="N1531" s="105"/>
      <c r="O1531" s="106">
        <f t="shared" si="79"/>
        <v>0</v>
      </c>
      <c r="P1531" s="120" t="s">
        <v>1872</v>
      </c>
      <c r="Q1531" s="205"/>
    </row>
    <row r="1532" spans="1:17" s="107" customFormat="1" ht="17.25" customHeight="1" x14ac:dyDescent="0.25">
      <c r="A1532" s="95" t="s">
        <v>1745</v>
      </c>
      <c r="B1532" s="119" t="s">
        <v>1874</v>
      </c>
      <c r="C1532" s="96" t="s">
        <v>3714</v>
      </c>
      <c r="D1532" s="425">
        <v>0</v>
      </c>
      <c r="E1532" s="97"/>
      <c r="F1532" s="426">
        <v>0</v>
      </c>
      <c r="G1532" s="427">
        <v>0</v>
      </c>
      <c r="H1532" s="97"/>
      <c r="I1532" s="94">
        <f t="shared" si="81"/>
        <v>0</v>
      </c>
      <c r="J1532" s="97"/>
      <c r="K1532" s="356">
        <v>0</v>
      </c>
      <c r="L1532" s="97"/>
      <c r="M1532" s="132">
        <f t="shared" si="80"/>
        <v>0</v>
      </c>
      <c r="N1532" s="93"/>
      <c r="O1532" s="173">
        <f t="shared" si="79"/>
        <v>0</v>
      </c>
      <c r="P1532" s="119" t="s">
        <v>1874</v>
      </c>
      <c r="Q1532" s="196"/>
    </row>
    <row r="1533" spans="1:17" s="89" customFormat="1" ht="17.25" customHeight="1" x14ac:dyDescent="0.25">
      <c r="A1533" s="100" t="s">
        <v>1745</v>
      </c>
      <c r="B1533" s="120" t="s">
        <v>1875</v>
      </c>
      <c r="C1533" s="102" t="s">
        <v>1876</v>
      </c>
      <c r="D1533" s="409">
        <v>64</v>
      </c>
      <c r="E1533" s="103"/>
      <c r="F1533" s="410">
        <v>12</v>
      </c>
      <c r="G1533" s="411">
        <v>373</v>
      </c>
      <c r="H1533" s="103"/>
      <c r="I1533" s="104">
        <f t="shared" si="81"/>
        <v>437</v>
      </c>
      <c r="J1533" s="103"/>
      <c r="K1533" s="342">
        <v>0</v>
      </c>
      <c r="L1533" s="103"/>
      <c r="M1533" s="177">
        <f t="shared" si="80"/>
        <v>437</v>
      </c>
      <c r="N1533" s="105"/>
      <c r="O1533" s="106">
        <f t="shared" si="79"/>
        <v>0</v>
      </c>
      <c r="P1533" s="120" t="s">
        <v>1875</v>
      </c>
      <c r="Q1533" s="205"/>
    </row>
    <row r="1534" spans="1:17" s="89" customFormat="1" ht="17.25" customHeight="1" x14ac:dyDescent="0.25">
      <c r="A1534" s="100" t="s">
        <v>1745</v>
      </c>
      <c r="B1534" s="120" t="s">
        <v>1877</v>
      </c>
      <c r="C1534" s="102" t="s">
        <v>1878</v>
      </c>
      <c r="D1534" s="409">
        <v>169</v>
      </c>
      <c r="E1534" s="103"/>
      <c r="F1534" s="410">
        <v>5</v>
      </c>
      <c r="G1534" s="411">
        <v>59</v>
      </c>
      <c r="H1534" s="103"/>
      <c r="I1534" s="104">
        <f t="shared" si="81"/>
        <v>228</v>
      </c>
      <c r="J1534" s="103"/>
      <c r="K1534" s="342">
        <v>2</v>
      </c>
      <c r="L1534" s="103"/>
      <c r="M1534" s="177">
        <f t="shared" si="80"/>
        <v>230</v>
      </c>
      <c r="N1534" s="105"/>
      <c r="O1534" s="106">
        <f t="shared" si="79"/>
        <v>0</v>
      </c>
      <c r="P1534" s="120" t="s">
        <v>1877</v>
      </c>
      <c r="Q1534" s="205"/>
    </row>
    <row r="1535" spans="1:17" s="89" customFormat="1" ht="17.25" customHeight="1" x14ac:dyDescent="0.25">
      <c r="A1535" s="100" t="s">
        <v>1745</v>
      </c>
      <c r="B1535" s="120" t="s">
        <v>1879</v>
      </c>
      <c r="C1535" s="102" t="s">
        <v>1880</v>
      </c>
      <c r="D1535" s="409">
        <v>0</v>
      </c>
      <c r="E1535" s="103"/>
      <c r="F1535" s="410">
        <v>5</v>
      </c>
      <c r="G1535" s="411">
        <v>314</v>
      </c>
      <c r="H1535" s="103"/>
      <c r="I1535" s="104">
        <f t="shared" si="81"/>
        <v>314</v>
      </c>
      <c r="J1535" s="103"/>
      <c r="K1535" s="342">
        <v>0</v>
      </c>
      <c r="L1535" s="103"/>
      <c r="M1535" s="177">
        <f t="shared" si="80"/>
        <v>314</v>
      </c>
      <c r="N1535" s="105"/>
      <c r="O1535" s="106">
        <f t="shared" si="79"/>
        <v>0</v>
      </c>
      <c r="P1535" s="120" t="s">
        <v>1879</v>
      </c>
      <c r="Q1535" s="205"/>
    </row>
    <row r="1536" spans="1:17" s="89" customFormat="1" ht="17.25" customHeight="1" x14ac:dyDescent="0.25">
      <c r="A1536" s="100" t="s">
        <v>1745</v>
      </c>
      <c r="B1536" s="120" t="s">
        <v>1881</v>
      </c>
      <c r="C1536" s="102" t="s">
        <v>1882</v>
      </c>
      <c r="D1536" s="409">
        <v>0</v>
      </c>
      <c r="E1536" s="103"/>
      <c r="F1536" s="410">
        <v>7</v>
      </c>
      <c r="G1536" s="411">
        <v>366</v>
      </c>
      <c r="H1536" s="103"/>
      <c r="I1536" s="104">
        <f t="shared" si="81"/>
        <v>366</v>
      </c>
      <c r="J1536" s="103"/>
      <c r="K1536" s="342">
        <v>0</v>
      </c>
      <c r="L1536" s="103"/>
      <c r="M1536" s="177">
        <f t="shared" si="80"/>
        <v>366</v>
      </c>
      <c r="N1536" s="105"/>
      <c r="O1536" s="106">
        <f t="shared" si="79"/>
        <v>0</v>
      </c>
      <c r="P1536" s="120" t="s">
        <v>1881</v>
      </c>
      <c r="Q1536" s="205"/>
    </row>
    <row r="1537" spans="1:17" s="89" customFormat="1" ht="17.25" customHeight="1" x14ac:dyDescent="0.25">
      <c r="A1537" s="100" t="s">
        <v>1745</v>
      </c>
      <c r="B1537" s="120" t="s">
        <v>1883</v>
      </c>
      <c r="C1537" s="102" t="s">
        <v>1884</v>
      </c>
      <c r="D1537" s="409">
        <v>104</v>
      </c>
      <c r="E1537" s="103"/>
      <c r="F1537" s="410">
        <v>14</v>
      </c>
      <c r="G1537" s="411">
        <v>200</v>
      </c>
      <c r="H1537" s="103"/>
      <c r="I1537" s="104">
        <f t="shared" si="81"/>
        <v>304</v>
      </c>
      <c r="J1537" s="103"/>
      <c r="K1537" s="342">
        <v>0</v>
      </c>
      <c r="L1537" s="103"/>
      <c r="M1537" s="177">
        <f t="shared" si="80"/>
        <v>304</v>
      </c>
      <c r="N1537" s="105"/>
      <c r="O1537" s="106">
        <f t="shared" si="79"/>
        <v>0</v>
      </c>
      <c r="P1537" s="120" t="s">
        <v>1883</v>
      </c>
      <c r="Q1537" s="205"/>
    </row>
    <row r="1538" spans="1:17" s="89" customFormat="1" ht="17.25" customHeight="1" x14ac:dyDescent="0.25">
      <c r="A1538" s="100" t="s">
        <v>1745</v>
      </c>
      <c r="B1538" s="120" t="s">
        <v>1885</v>
      </c>
      <c r="C1538" s="102" t="s">
        <v>1886</v>
      </c>
      <c r="D1538" s="409">
        <v>19</v>
      </c>
      <c r="E1538" s="103"/>
      <c r="F1538" s="410">
        <v>10</v>
      </c>
      <c r="G1538" s="411">
        <v>334</v>
      </c>
      <c r="H1538" s="103"/>
      <c r="I1538" s="104">
        <f t="shared" si="81"/>
        <v>353</v>
      </c>
      <c r="J1538" s="103"/>
      <c r="K1538" s="342">
        <v>2</v>
      </c>
      <c r="L1538" s="103"/>
      <c r="M1538" s="177">
        <f t="shared" si="80"/>
        <v>355</v>
      </c>
      <c r="N1538" s="105"/>
      <c r="O1538" s="106">
        <f t="shared" si="79"/>
        <v>0</v>
      </c>
      <c r="P1538" s="120" t="s">
        <v>1885</v>
      </c>
      <c r="Q1538" s="205"/>
    </row>
    <row r="1539" spans="1:17" s="89" customFormat="1" ht="17.25" customHeight="1" x14ac:dyDescent="0.25">
      <c r="A1539" s="100" t="s">
        <v>1745</v>
      </c>
      <c r="B1539" s="120" t="s">
        <v>1887</v>
      </c>
      <c r="C1539" s="102" t="s">
        <v>3715</v>
      </c>
      <c r="D1539" s="409">
        <v>136</v>
      </c>
      <c r="E1539" s="103"/>
      <c r="F1539" s="410">
        <v>12</v>
      </c>
      <c r="G1539" s="411">
        <v>369</v>
      </c>
      <c r="H1539" s="103"/>
      <c r="I1539" s="104">
        <f t="shared" si="81"/>
        <v>505</v>
      </c>
      <c r="J1539" s="103"/>
      <c r="K1539" s="342">
        <v>3</v>
      </c>
      <c r="L1539" s="103"/>
      <c r="M1539" s="177">
        <f t="shared" si="80"/>
        <v>508</v>
      </c>
      <c r="N1539" s="105"/>
      <c r="O1539" s="106">
        <f t="shared" si="79"/>
        <v>0</v>
      </c>
      <c r="P1539" s="120" t="s">
        <v>1887</v>
      </c>
      <c r="Q1539" s="205"/>
    </row>
    <row r="1540" spans="1:17" s="107" customFormat="1" ht="17.25" customHeight="1" x14ac:dyDescent="0.25">
      <c r="A1540" s="95" t="s">
        <v>1745</v>
      </c>
      <c r="B1540" s="119" t="s">
        <v>1888</v>
      </c>
      <c r="C1540" s="96" t="s">
        <v>1889</v>
      </c>
      <c r="D1540" s="425">
        <v>0</v>
      </c>
      <c r="E1540" s="97"/>
      <c r="F1540" s="426">
        <v>0</v>
      </c>
      <c r="G1540" s="427">
        <v>0</v>
      </c>
      <c r="H1540" s="97"/>
      <c r="I1540" s="94">
        <f t="shared" si="81"/>
        <v>0</v>
      </c>
      <c r="J1540" s="97"/>
      <c r="K1540" s="356">
        <v>0</v>
      </c>
      <c r="L1540" s="97"/>
      <c r="M1540" s="132">
        <f t="shared" si="80"/>
        <v>0</v>
      </c>
      <c r="N1540" s="93"/>
      <c r="O1540" s="99">
        <f t="shared" si="79"/>
        <v>0</v>
      </c>
      <c r="P1540" s="316" t="s">
        <v>1888</v>
      </c>
      <c r="Q1540" s="196"/>
    </row>
    <row r="1541" spans="1:17" s="107" customFormat="1" ht="17.25" customHeight="1" x14ac:dyDescent="0.25">
      <c r="A1541" s="95" t="s">
        <v>1745</v>
      </c>
      <c r="B1541" s="119" t="s">
        <v>1890</v>
      </c>
      <c r="C1541" s="96" t="s">
        <v>3716</v>
      </c>
      <c r="D1541" s="425">
        <v>0</v>
      </c>
      <c r="E1541" s="97"/>
      <c r="F1541" s="426">
        <v>0</v>
      </c>
      <c r="G1541" s="427">
        <v>0</v>
      </c>
      <c r="H1541" s="97"/>
      <c r="I1541" s="94">
        <f t="shared" si="81"/>
        <v>0</v>
      </c>
      <c r="J1541" s="97"/>
      <c r="K1541" s="356">
        <v>0</v>
      </c>
      <c r="L1541" s="97"/>
      <c r="M1541" s="132">
        <f t="shared" si="80"/>
        <v>0</v>
      </c>
      <c r="N1541" s="93"/>
      <c r="O1541" s="99">
        <f t="shared" si="79"/>
        <v>0</v>
      </c>
      <c r="P1541" s="316" t="s">
        <v>1890</v>
      </c>
      <c r="Q1541" s="196"/>
    </row>
    <row r="1542" spans="1:17" s="107" customFormat="1" ht="17.25" customHeight="1" x14ac:dyDescent="0.25">
      <c r="A1542" s="95" t="s">
        <v>1745</v>
      </c>
      <c r="B1542" s="119" t="s">
        <v>1891</v>
      </c>
      <c r="C1542" s="96" t="s">
        <v>3717</v>
      </c>
      <c r="D1542" s="425">
        <v>0</v>
      </c>
      <c r="E1542" s="97"/>
      <c r="F1542" s="426">
        <v>0</v>
      </c>
      <c r="G1542" s="427">
        <v>0</v>
      </c>
      <c r="H1542" s="97"/>
      <c r="I1542" s="94">
        <f t="shared" si="81"/>
        <v>0</v>
      </c>
      <c r="J1542" s="97"/>
      <c r="K1542" s="356">
        <v>0</v>
      </c>
      <c r="L1542" s="97"/>
      <c r="M1542" s="132">
        <f t="shared" si="80"/>
        <v>0</v>
      </c>
      <c r="N1542" s="93"/>
      <c r="O1542" s="99">
        <f t="shared" si="79"/>
        <v>0</v>
      </c>
      <c r="P1542" s="316" t="s">
        <v>1891</v>
      </c>
      <c r="Q1542" s="196"/>
    </row>
    <row r="1543" spans="1:17" s="107" customFormat="1" ht="17.25" customHeight="1" x14ac:dyDescent="0.25">
      <c r="A1543" s="95" t="s">
        <v>1745</v>
      </c>
      <c r="B1543" s="119" t="s">
        <v>1892</v>
      </c>
      <c r="C1543" s="96" t="s">
        <v>3718</v>
      </c>
      <c r="D1543" s="425">
        <v>0</v>
      </c>
      <c r="E1543" s="97"/>
      <c r="F1543" s="426">
        <v>0</v>
      </c>
      <c r="G1543" s="427">
        <v>0</v>
      </c>
      <c r="H1543" s="97"/>
      <c r="I1543" s="94">
        <f t="shared" si="81"/>
        <v>0</v>
      </c>
      <c r="J1543" s="97"/>
      <c r="K1543" s="356">
        <v>0</v>
      </c>
      <c r="L1543" s="97"/>
      <c r="M1543" s="132">
        <f t="shared" si="80"/>
        <v>0</v>
      </c>
      <c r="N1543" s="93"/>
      <c r="O1543" s="99">
        <f t="shared" si="79"/>
        <v>0</v>
      </c>
      <c r="P1543" s="316" t="s">
        <v>1892</v>
      </c>
      <c r="Q1543" s="196"/>
    </row>
    <row r="1544" spans="1:17" s="107" customFormat="1" ht="17.25" customHeight="1" x14ac:dyDescent="0.25">
      <c r="A1544" s="95" t="s">
        <v>1745</v>
      </c>
      <c r="B1544" s="119" t="s">
        <v>1893</v>
      </c>
      <c r="C1544" s="96" t="s">
        <v>3719</v>
      </c>
      <c r="D1544" s="425">
        <v>0</v>
      </c>
      <c r="E1544" s="97"/>
      <c r="F1544" s="426">
        <v>0</v>
      </c>
      <c r="G1544" s="427">
        <v>0</v>
      </c>
      <c r="H1544" s="97"/>
      <c r="I1544" s="94">
        <f t="shared" si="81"/>
        <v>0</v>
      </c>
      <c r="J1544" s="97"/>
      <c r="K1544" s="356">
        <v>0</v>
      </c>
      <c r="L1544" s="97"/>
      <c r="M1544" s="132">
        <f t="shared" si="80"/>
        <v>0</v>
      </c>
      <c r="N1544" s="93"/>
      <c r="O1544" s="99">
        <f t="shared" si="79"/>
        <v>0</v>
      </c>
      <c r="P1544" s="316" t="s">
        <v>1893</v>
      </c>
      <c r="Q1544" s="196"/>
    </row>
    <row r="1545" spans="1:17" s="107" customFormat="1" ht="17.25" customHeight="1" x14ac:dyDescent="0.25">
      <c r="A1545" s="95" t="s">
        <v>1745</v>
      </c>
      <c r="B1545" s="119" t="s">
        <v>1894</v>
      </c>
      <c r="C1545" s="96" t="s">
        <v>3720</v>
      </c>
      <c r="D1545" s="425">
        <v>0</v>
      </c>
      <c r="E1545" s="97"/>
      <c r="F1545" s="426">
        <v>0</v>
      </c>
      <c r="G1545" s="427">
        <v>0</v>
      </c>
      <c r="H1545" s="97"/>
      <c r="I1545" s="94">
        <f t="shared" si="81"/>
        <v>0</v>
      </c>
      <c r="J1545" s="97"/>
      <c r="K1545" s="356">
        <v>0</v>
      </c>
      <c r="L1545" s="97"/>
      <c r="M1545" s="132">
        <f t="shared" si="80"/>
        <v>0</v>
      </c>
      <c r="N1545" s="93"/>
      <c r="O1545" s="99">
        <f t="shared" si="79"/>
        <v>0</v>
      </c>
      <c r="P1545" s="316" t="s">
        <v>1894</v>
      </c>
      <c r="Q1545" s="196"/>
    </row>
    <row r="1546" spans="1:17" s="107" customFormat="1" ht="17.25" customHeight="1" x14ac:dyDescent="0.25">
      <c r="A1546" s="95" t="s">
        <v>1745</v>
      </c>
      <c r="B1546" s="119" t="s">
        <v>1895</v>
      </c>
      <c r="C1546" s="96" t="s">
        <v>3721</v>
      </c>
      <c r="D1546" s="425">
        <v>0</v>
      </c>
      <c r="E1546" s="97"/>
      <c r="F1546" s="426">
        <v>0</v>
      </c>
      <c r="G1546" s="427">
        <v>0</v>
      </c>
      <c r="H1546" s="97"/>
      <c r="I1546" s="94">
        <f t="shared" si="81"/>
        <v>0</v>
      </c>
      <c r="J1546" s="97"/>
      <c r="K1546" s="356">
        <v>0</v>
      </c>
      <c r="L1546" s="97"/>
      <c r="M1546" s="132">
        <f t="shared" si="80"/>
        <v>0</v>
      </c>
      <c r="N1546" s="93"/>
      <c r="O1546" s="99">
        <f t="shared" si="79"/>
        <v>0</v>
      </c>
      <c r="P1546" s="316" t="s">
        <v>1895</v>
      </c>
      <c r="Q1546" s="196"/>
    </row>
    <row r="1547" spans="1:17" s="107" customFormat="1" ht="17.25" customHeight="1" x14ac:dyDescent="0.25">
      <c r="A1547" s="95" t="s">
        <v>1745</v>
      </c>
      <c r="B1547" s="119" t="s">
        <v>1896</v>
      </c>
      <c r="C1547" s="96" t="s">
        <v>3722</v>
      </c>
      <c r="D1547" s="425">
        <v>0</v>
      </c>
      <c r="E1547" s="97"/>
      <c r="F1547" s="426">
        <v>0</v>
      </c>
      <c r="G1547" s="427">
        <v>0</v>
      </c>
      <c r="H1547" s="97"/>
      <c r="I1547" s="94">
        <f t="shared" si="81"/>
        <v>0</v>
      </c>
      <c r="J1547" s="97"/>
      <c r="K1547" s="356">
        <v>0</v>
      </c>
      <c r="L1547" s="97"/>
      <c r="M1547" s="132">
        <f t="shared" si="80"/>
        <v>0</v>
      </c>
      <c r="N1547" s="93"/>
      <c r="O1547" s="99">
        <f t="shared" si="79"/>
        <v>0</v>
      </c>
      <c r="P1547" s="316" t="s">
        <v>1896</v>
      </c>
      <c r="Q1547" s="196"/>
    </row>
    <row r="1548" spans="1:17" s="107" customFormat="1" ht="17.25" customHeight="1" x14ac:dyDescent="0.25">
      <c r="A1548" s="152" t="s">
        <v>1745</v>
      </c>
      <c r="B1548" s="153" t="s">
        <v>1897</v>
      </c>
      <c r="C1548" s="154" t="s">
        <v>3723</v>
      </c>
      <c r="D1548" s="430">
        <v>0</v>
      </c>
      <c r="E1548" s="155"/>
      <c r="F1548" s="431">
        <v>0</v>
      </c>
      <c r="G1548" s="433">
        <v>0</v>
      </c>
      <c r="H1548" s="155"/>
      <c r="I1548" s="156">
        <f t="shared" si="81"/>
        <v>0</v>
      </c>
      <c r="J1548" s="155"/>
      <c r="K1548" s="389">
        <v>0</v>
      </c>
      <c r="L1548" s="155"/>
      <c r="M1548" s="156">
        <f t="shared" si="80"/>
        <v>0</v>
      </c>
      <c r="N1548" s="155"/>
      <c r="O1548" s="157">
        <f t="shared" si="79"/>
        <v>0</v>
      </c>
      <c r="P1548" s="317" t="s">
        <v>1897</v>
      </c>
      <c r="Q1548" s="196"/>
    </row>
    <row r="1549" spans="1:17" s="89" customFormat="1" ht="17.25" customHeight="1" x14ac:dyDescent="0.25">
      <c r="A1549" s="113" t="s">
        <v>1745</v>
      </c>
      <c r="B1549" s="118" t="s">
        <v>1898</v>
      </c>
      <c r="C1549" s="115" t="s">
        <v>1899</v>
      </c>
      <c r="D1549" s="418">
        <v>0</v>
      </c>
      <c r="E1549" s="105"/>
      <c r="F1549" s="419">
        <v>16</v>
      </c>
      <c r="G1549" s="420">
        <v>580</v>
      </c>
      <c r="H1549" s="105"/>
      <c r="I1549" s="104">
        <f t="shared" si="81"/>
        <v>580</v>
      </c>
      <c r="J1549" s="105"/>
      <c r="K1549" s="351">
        <v>0</v>
      </c>
      <c r="L1549" s="105"/>
      <c r="M1549" s="104">
        <f t="shared" si="80"/>
        <v>580</v>
      </c>
      <c r="N1549" s="105"/>
      <c r="O1549" s="116">
        <f t="shared" si="79"/>
        <v>0</v>
      </c>
      <c r="P1549" s="118" t="s">
        <v>1898</v>
      </c>
      <c r="Q1549" s="205"/>
    </row>
    <row r="1550" spans="1:17" s="89" customFormat="1" ht="17.25" customHeight="1" x14ac:dyDescent="0.25">
      <c r="A1550" s="100" t="s">
        <v>1745</v>
      </c>
      <c r="B1550" s="120" t="s">
        <v>1900</v>
      </c>
      <c r="C1550" s="102" t="s">
        <v>1901</v>
      </c>
      <c r="D1550" s="409">
        <v>147</v>
      </c>
      <c r="E1550" s="103"/>
      <c r="F1550" s="410">
        <v>9</v>
      </c>
      <c r="G1550" s="411">
        <v>235</v>
      </c>
      <c r="H1550" s="103"/>
      <c r="I1550" s="104">
        <f t="shared" si="81"/>
        <v>382</v>
      </c>
      <c r="J1550" s="103"/>
      <c r="K1550" s="342">
        <v>0</v>
      </c>
      <c r="L1550" s="103"/>
      <c r="M1550" s="177">
        <f t="shared" si="80"/>
        <v>382</v>
      </c>
      <c r="N1550" s="105"/>
      <c r="O1550" s="106">
        <f t="shared" si="79"/>
        <v>0</v>
      </c>
      <c r="P1550" s="120" t="s">
        <v>1900</v>
      </c>
      <c r="Q1550" s="205"/>
    </row>
    <row r="1551" spans="1:17" s="89" customFormat="1" ht="17.25" customHeight="1" x14ac:dyDescent="0.25">
      <c r="A1551" s="100" t="s">
        <v>1745</v>
      </c>
      <c r="B1551" s="120" t="s">
        <v>1902</v>
      </c>
      <c r="C1551" s="102" t="s">
        <v>1903</v>
      </c>
      <c r="D1551" s="409">
        <v>0</v>
      </c>
      <c r="E1551" s="103"/>
      <c r="F1551" s="410">
        <v>15</v>
      </c>
      <c r="G1551" s="411">
        <v>609</v>
      </c>
      <c r="H1551" s="103"/>
      <c r="I1551" s="104">
        <f t="shared" si="81"/>
        <v>609</v>
      </c>
      <c r="J1551" s="103"/>
      <c r="K1551" s="342">
        <v>0</v>
      </c>
      <c r="L1551" s="103"/>
      <c r="M1551" s="177">
        <f t="shared" si="80"/>
        <v>609</v>
      </c>
      <c r="N1551" s="105"/>
      <c r="O1551" s="106">
        <f t="shared" ref="O1551:O1619" si="83">SUM((D1551*E1551),(G1551*H1551),(I1551*J1551),(K1551*L1551),(M1551*N1551))</f>
        <v>0</v>
      </c>
      <c r="P1551" s="120" t="s">
        <v>1902</v>
      </c>
      <c r="Q1551" s="205"/>
    </row>
    <row r="1552" spans="1:17" s="89" customFormat="1" ht="17.25" customHeight="1" x14ac:dyDescent="0.25">
      <c r="A1552" s="100" t="s">
        <v>1745</v>
      </c>
      <c r="B1552" s="120" t="s">
        <v>1904</v>
      </c>
      <c r="C1552" s="102" t="s">
        <v>1905</v>
      </c>
      <c r="D1552" s="409">
        <v>140</v>
      </c>
      <c r="E1552" s="103"/>
      <c r="F1552" s="410">
        <v>0</v>
      </c>
      <c r="G1552" s="411">
        <v>0</v>
      </c>
      <c r="H1552" s="103"/>
      <c r="I1552" s="104">
        <f t="shared" si="81"/>
        <v>140</v>
      </c>
      <c r="J1552" s="103"/>
      <c r="K1552" s="342">
        <v>0</v>
      </c>
      <c r="L1552" s="103"/>
      <c r="M1552" s="177">
        <f t="shared" si="80"/>
        <v>140</v>
      </c>
      <c r="N1552" s="105"/>
      <c r="O1552" s="106">
        <f t="shared" si="83"/>
        <v>0</v>
      </c>
      <c r="P1552" s="120" t="s">
        <v>1904</v>
      </c>
      <c r="Q1552" s="205"/>
    </row>
    <row r="1553" spans="1:17" s="89" customFormat="1" ht="17.25" customHeight="1" x14ac:dyDescent="0.25">
      <c r="A1553" s="100" t="s">
        <v>1745</v>
      </c>
      <c r="B1553" s="120" t="s">
        <v>1906</v>
      </c>
      <c r="C1553" s="102" t="s">
        <v>3724</v>
      </c>
      <c r="D1553" s="409">
        <v>45</v>
      </c>
      <c r="E1553" s="103"/>
      <c r="F1553" s="410">
        <v>13</v>
      </c>
      <c r="G1553" s="411">
        <v>560</v>
      </c>
      <c r="H1553" s="103"/>
      <c r="I1553" s="104">
        <f t="shared" si="81"/>
        <v>605</v>
      </c>
      <c r="J1553" s="103"/>
      <c r="K1553" s="342">
        <v>0</v>
      </c>
      <c r="L1553" s="103"/>
      <c r="M1553" s="177">
        <f t="shared" ref="M1553:M1616" si="84">SUM(I1553,K1553)</f>
        <v>605</v>
      </c>
      <c r="N1553" s="105"/>
      <c r="O1553" s="106">
        <f t="shared" si="83"/>
        <v>0</v>
      </c>
      <c r="P1553" s="120" t="s">
        <v>1906</v>
      </c>
      <c r="Q1553" s="205"/>
    </row>
    <row r="1554" spans="1:17" s="89" customFormat="1" ht="17.25" customHeight="1" x14ac:dyDescent="0.25">
      <c r="A1554" s="100" t="s">
        <v>1745</v>
      </c>
      <c r="B1554" s="120" t="s">
        <v>1907</v>
      </c>
      <c r="C1554" s="102" t="s">
        <v>1908</v>
      </c>
      <c r="D1554" s="409">
        <v>131</v>
      </c>
      <c r="E1554" s="103"/>
      <c r="F1554" s="410">
        <v>0</v>
      </c>
      <c r="G1554" s="411">
        <v>0</v>
      </c>
      <c r="H1554" s="103"/>
      <c r="I1554" s="104">
        <f t="shared" si="81"/>
        <v>131</v>
      </c>
      <c r="J1554" s="103"/>
      <c r="K1554" s="342">
        <v>0</v>
      </c>
      <c r="L1554" s="103"/>
      <c r="M1554" s="177">
        <f t="shared" si="84"/>
        <v>131</v>
      </c>
      <c r="N1554" s="105"/>
      <c r="O1554" s="106">
        <f t="shared" si="83"/>
        <v>0</v>
      </c>
      <c r="P1554" s="120" t="s">
        <v>1907</v>
      </c>
      <c r="Q1554" s="205"/>
    </row>
    <row r="1555" spans="1:17" s="89" customFormat="1" ht="17.25" customHeight="1" x14ac:dyDescent="0.25">
      <c r="A1555" s="100" t="s">
        <v>1745</v>
      </c>
      <c r="B1555" s="120" t="s">
        <v>1909</v>
      </c>
      <c r="C1555" s="102" t="s">
        <v>1910</v>
      </c>
      <c r="D1555" s="409">
        <v>0</v>
      </c>
      <c r="E1555" s="103"/>
      <c r="F1555" s="410">
        <v>15</v>
      </c>
      <c r="G1555" s="411">
        <v>440</v>
      </c>
      <c r="H1555" s="103"/>
      <c r="I1555" s="104">
        <f t="shared" si="81"/>
        <v>440</v>
      </c>
      <c r="J1555" s="103"/>
      <c r="K1555" s="342">
        <v>0</v>
      </c>
      <c r="L1555" s="103"/>
      <c r="M1555" s="177">
        <f t="shared" si="84"/>
        <v>440</v>
      </c>
      <c r="N1555" s="105"/>
      <c r="O1555" s="106">
        <f t="shared" si="83"/>
        <v>0</v>
      </c>
      <c r="P1555" s="120" t="s">
        <v>1909</v>
      </c>
      <c r="Q1555" s="205"/>
    </row>
    <row r="1556" spans="1:17" s="89" customFormat="1" ht="17.25" customHeight="1" x14ac:dyDescent="0.25">
      <c r="A1556" s="100" t="s">
        <v>1745</v>
      </c>
      <c r="B1556" s="120" t="s">
        <v>1911</v>
      </c>
      <c r="C1556" s="102" t="s">
        <v>1912</v>
      </c>
      <c r="D1556" s="409">
        <v>66</v>
      </c>
      <c r="E1556" s="103"/>
      <c r="F1556" s="410">
        <v>0</v>
      </c>
      <c r="G1556" s="411">
        <v>0</v>
      </c>
      <c r="H1556" s="103"/>
      <c r="I1556" s="104">
        <f t="shared" si="81"/>
        <v>66</v>
      </c>
      <c r="J1556" s="103"/>
      <c r="K1556" s="342">
        <v>0</v>
      </c>
      <c r="L1556" s="103"/>
      <c r="M1556" s="177">
        <f t="shared" si="84"/>
        <v>66</v>
      </c>
      <c r="N1556" s="105"/>
      <c r="O1556" s="151">
        <f t="shared" si="83"/>
        <v>0</v>
      </c>
      <c r="P1556" s="120" t="s">
        <v>1911</v>
      </c>
      <c r="Q1556" s="205"/>
    </row>
    <row r="1557" spans="1:17" s="89" customFormat="1" ht="17.25" customHeight="1" x14ac:dyDescent="0.25">
      <c r="A1557" s="100" t="s">
        <v>1745</v>
      </c>
      <c r="B1557" s="120" t="s">
        <v>1913</v>
      </c>
      <c r="C1557" s="102" t="s">
        <v>1914</v>
      </c>
      <c r="D1557" s="409">
        <v>116</v>
      </c>
      <c r="E1557" s="103"/>
      <c r="F1557" s="410">
        <v>0</v>
      </c>
      <c r="G1557" s="411">
        <v>0</v>
      </c>
      <c r="H1557" s="103"/>
      <c r="I1557" s="104">
        <f t="shared" si="81"/>
        <v>116</v>
      </c>
      <c r="J1557" s="103"/>
      <c r="K1557" s="342">
        <v>0</v>
      </c>
      <c r="L1557" s="103"/>
      <c r="M1557" s="177">
        <f t="shared" si="84"/>
        <v>116</v>
      </c>
      <c r="N1557" s="105"/>
      <c r="O1557" s="106">
        <f t="shared" si="83"/>
        <v>0</v>
      </c>
      <c r="P1557" s="120" t="s">
        <v>1913</v>
      </c>
      <c r="Q1557" s="205"/>
    </row>
    <row r="1558" spans="1:17" s="89" customFormat="1" ht="17.25" customHeight="1" x14ac:dyDescent="0.25">
      <c r="A1558" s="100" t="s">
        <v>1745</v>
      </c>
      <c r="B1558" s="120" t="s">
        <v>1915</v>
      </c>
      <c r="C1558" s="102" t="s">
        <v>1916</v>
      </c>
      <c r="D1558" s="409">
        <v>3</v>
      </c>
      <c r="E1558" s="103"/>
      <c r="F1558" s="410">
        <v>9</v>
      </c>
      <c r="G1558" s="411">
        <v>330</v>
      </c>
      <c r="H1558" s="103"/>
      <c r="I1558" s="104">
        <f t="shared" si="81"/>
        <v>333</v>
      </c>
      <c r="J1558" s="103"/>
      <c r="K1558" s="342">
        <v>0</v>
      </c>
      <c r="L1558" s="103"/>
      <c r="M1558" s="177">
        <f t="shared" si="84"/>
        <v>333</v>
      </c>
      <c r="N1558" s="105"/>
      <c r="O1558" s="106">
        <f t="shared" si="83"/>
        <v>0</v>
      </c>
      <c r="P1558" s="120" t="s">
        <v>1915</v>
      </c>
      <c r="Q1558" s="205"/>
    </row>
    <row r="1559" spans="1:17" s="89" customFormat="1" ht="17.25" customHeight="1" x14ac:dyDescent="0.25">
      <c r="A1559" s="100" t="s">
        <v>1745</v>
      </c>
      <c r="B1559" s="120" t="s">
        <v>1917</v>
      </c>
      <c r="C1559" s="102" t="s">
        <v>1918</v>
      </c>
      <c r="D1559" s="409">
        <v>0</v>
      </c>
      <c r="E1559" s="103"/>
      <c r="F1559" s="410">
        <v>10</v>
      </c>
      <c r="G1559" s="411">
        <v>375</v>
      </c>
      <c r="H1559" s="103"/>
      <c r="I1559" s="104">
        <f t="shared" si="81"/>
        <v>375</v>
      </c>
      <c r="J1559" s="103"/>
      <c r="K1559" s="342">
        <v>0</v>
      </c>
      <c r="L1559" s="103"/>
      <c r="M1559" s="177">
        <f t="shared" si="84"/>
        <v>375</v>
      </c>
      <c r="N1559" s="105"/>
      <c r="O1559" s="106">
        <f t="shared" si="83"/>
        <v>0</v>
      </c>
      <c r="P1559" s="120" t="s">
        <v>1917</v>
      </c>
      <c r="Q1559" s="205"/>
    </row>
    <row r="1560" spans="1:17" s="89" customFormat="1" ht="17.25" customHeight="1" x14ac:dyDescent="0.25">
      <c r="A1560" s="100" t="s">
        <v>1745</v>
      </c>
      <c r="B1560" s="120" t="s">
        <v>1919</v>
      </c>
      <c r="C1560" s="102" t="s">
        <v>1920</v>
      </c>
      <c r="D1560" s="409">
        <v>0</v>
      </c>
      <c r="E1560" s="103"/>
      <c r="F1560" s="410">
        <v>13</v>
      </c>
      <c r="G1560" s="411">
        <v>610</v>
      </c>
      <c r="H1560" s="103"/>
      <c r="I1560" s="104">
        <f t="shared" si="81"/>
        <v>610</v>
      </c>
      <c r="J1560" s="103"/>
      <c r="K1560" s="342">
        <v>0</v>
      </c>
      <c r="L1560" s="103"/>
      <c r="M1560" s="177">
        <f t="shared" si="84"/>
        <v>610</v>
      </c>
      <c r="N1560" s="105"/>
      <c r="O1560" s="106">
        <f t="shared" si="83"/>
        <v>0</v>
      </c>
      <c r="P1560" s="120" t="s">
        <v>1919</v>
      </c>
      <c r="Q1560" s="205"/>
    </row>
    <row r="1561" spans="1:17" s="89" customFormat="1" ht="17.25" customHeight="1" x14ac:dyDescent="0.25">
      <c r="A1561" s="100" t="s">
        <v>1745</v>
      </c>
      <c r="B1561" s="120" t="s">
        <v>1921</v>
      </c>
      <c r="C1561" s="102" t="s">
        <v>1922</v>
      </c>
      <c r="D1561" s="409">
        <v>0</v>
      </c>
      <c r="E1561" s="103"/>
      <c r="F1561" s="410">
        <v>8</v>
      </c>
      <c r="G1561" s="411">
        <v>300</v>
      </c>
      <c r="H1561" s="103"/>
      <c r="I1561" s="104">
        <f t="shared" si="81"/>
        <v>300</v>
      </c>
      <c r="J1561" s="103"/>
      <c r="K1561" s="342">
        <v>0</v>
      </c>
      <c r="L1561" s="103"/>
      <c r="M1561" s="177">
        <f t="shared" si="84"/>
        <v>300</v>
      </c>
      <c r="N1561" s="105"/>
      <c r="O1561" s="106">
        <f t="shared" si="83"/>
        <v>0</v>
      </c>
      <c r="P1561" s="120" t="s">
        <v>1921</v>
      </c>
      <c r="Q1561" s="205"/>
    </row>
    <row r="1562" spans="1:17" s="89" customFormat="1" ht="17.25" customHeight="1" x14ac:dyDescent="0.25">
      <c r="A1562" s="100" t="s">
        <v>1745</v>
      </c>
      <c r="B1562" s="120" t="s">
        <v>1923</v>
      </c>
      <c r="C1562" s="102" t="s">
        <v>1924</v>
      </c>
      <c r="D1562" s="409">
        <v>0</v>
      </c>
      <c r="E1562" s="103"/>
      <c r="F1562" s="410">
        <v>5</v>
      </c>
      <c r="G1562" s="411">
        <v>179</v>
      </c>
      <c r="H1562" s="103"/>
      <c r="I1562" s="104">
        <f t="shared" si="81"/>
        <v>179</v>
      </c>
      <c r="J1562" s="103"/>
      <c r="K1562" s="342">
        <v>0</v>
      </c>
      <c r="L1562" s="103"/>
      <c r="M1562" s="177">
        <f t="shared" si="84"/>
        <v>179</v>
      </c>
      <c r="N1562" s="105"/>
      <c r="O1562" s="106">
        <f t="shared" si="83"/>
        <v>0</v>
      </c>
      <c r="P1562" s="120" t="s">
        <v>1923</v>
      </c>
      <c r="Q1562" s="205"/>
    </row>
    <row r="1563" spans="1:17" s="89" customFormat="1" ht="17.25" customHeight="1" x14ac:dyDescent="0.25">
      <c r="A1563" s="100" t="s">
        <v>1745</v>
      </c>
      <c r="B1563" s="120" t="s">
        <v>1925</v>
      </c>
      <c r="C1563" s="102" t="s">
        <v>1926</v>
      </c>
      <c r="D1563" s="409">
        <v>99</v>
      </c>
      <c r="E1563" s="103"/>
      <c r="F1563" s="410">
        <v>3</v>
      </c>
      <c r="G1563" s="411">
        <v>24</v>
      </c>
      <c r="H1563" s="103"/>
      <c r="I1563" s="104">
        <f t="shared" si="81"/>
        <v>123</v>
      </c>
      <c r="J1563" s="103"/>
      <c r="K1563" s="342">
        <v>1</v>
      </c>
      <c r="L1563" s="103"/>
      <c r="M1563" s="177">
        <f t="shared" si="84"/>
        <v>124</v>
      </c>
      <c r="N1563" s="105"/>
      <c r="O1563" s="106">
        <f t="shared" si="83"/>
        <v>0</v>
      </c>
      <c r="P1563" s="120" t="s">
        <v>1925</v>
      </c>
      <c r="Q1563" s="205"/>
    </row>
    <row r="1564" spans="1:17" s="89" customFormat="1" ht="17.25" customHeight="1" x14ac:dyDescent="0.25">
      <c r="A1564" s="100" t="s">
        <v>1745</v>
      </c>
      <c r="B1564" s="120" t="s">
        <v>1927</v>
      </c>
      <c r="C1564" s="102" t="s">
        <v>1928</v>
      </c>
      <c r="D1564" s="409">
        <v>174</v>
      </c>
      <c r="E1564" s="103"/>
      <c r="F1564" s="410">
        <v>10</v>
      </c>
      <c r="G1564" s="411">
        <v>352</v>
      </c>
      <c r="H1564" s="103"/>
      <c r="I1564" s="104">
        <f t="shared" si="81"/>
        <v>526</v>
      </c>
      <c r="J1564" s="103"/>
      <c r="K1564" s="342">
        <v>6</v>
      </c>
      <c r="L1564" s="103"/>
      <c r="M1564" s="177">
        <f t="shared" si="84"/>
        <v>532</v>
      </c>
      <c r="N1564" s="105"/>
      <c r="O1564" s="106">
        <f t="shared" si="83"/>
        <v>0</v>
      </c>
      <c r="P1564" s="120" t="s">
        <v>1927</v>
      </c>
      <c r="Q1564" s="205"/>
    </row>
    <row r="1565" spans="1:17" s="107" customFormat="1" ht="17.25" customHeight="1" x14ac:dyDescent="0.25">
      <c r="A1565" s="95" t="s">
        <v>1745</v>
      </c>
      <c r="B1565" s="119" t="s">
        <v>1929</v>
      </c>
      <c r="C1565" s="96" t="s">
        <v>3725</v>
      </c>
      <c r="D1565" s="425">
        <v>0</v>
      </c>
      <c r="E1565" s="97"/>
      <c r="F1565" s="426">
        <v>0</v>
      </c>
      <c r="G1565" s="427">
        <v>0</v>
      </c>
      <c r="H1565" s="97"/>
      <c r="I1565" s="94">
        <f t="shared" ref="I1565:I1631" si="85">SUM(D1565,G1565)</f>
        <v>0</v>
      </c>
      <c r="J1565" s="97"/>
      <c r="K1565" s="356">
        <v>0</v>
      </c>
      <c r="L1565" s="97"/>
      <c r="M1565" s="132">
        <f t="shared" si="84"/>
        <v>0</v>
      </c>
      <c r="N1565" s="93"/>
      <c r="O1565" s="99">
        <f t="shared" si="83"/>
        <v>0</v>
      </c>
      <c r="P1565" s="119" t="s">
        <v>1929</v>
      </c>
      <c r="Q1565" s="196"/>
    </row>
    <row r="1566" spans="1:17" s="89" customFormat="1" ht="17.25" customHeight="1" x14ac:dyDescent="0.25">
      <c r="A1566" s="100" t="s">
        <v>1745</v>
      </c>
      <c r="B1566" s="120" t="s">
        <v>1930</v>
      </c>
      <c r="C1566" s="102" t="s">
        <v>1931</v>
      </c>
      <c r="D1566" s="409">
        <v>148</v>
      </c>
      <c r="E1566" s="103"/>
      <c r="F1566" s="410">
        <v>0</v>
      </c>
      <c r="G1566" s="411">
        <v>0</v>
      </c>
      <c r="H1566" s="103"/>
      <c r="I1566" s="104">
        <f t="shared" si="85"/>
        <v>148</v>
      </c>
      <c r="J1566" s="103"/>
      <c r="K1566" s="342">
        <v>0</v>
      </c>
      <c r="L1566" s="103"/>
      <c r="M1566" s="177">
        <f t="shared" si="84"/>
        <v>148</v>
      </c>
      <c r="N1566" s="105"/>
      <c r="O1566" s="106">
        <f t="shared" si="83"/>
        <v>0</v>
      </c>
      <c r="P1566" s="120" t="s">
        <v>1930</v>
      </c>
      <c r="Q1566" s="205"/>
    </row>
    <row r="1567" spans="1:17" s="89" customFormat="1" ht="17.25" customHeight="1" x14ac:dyDescent="0.25">
      <c r="A1567" s="100" t="s">
        <v>1745</v>
      </c>
      <c r="B1567" s="120" t="s">
        <v>1932</v>
      </c>
      <c r="C1567" s="102" t="s">
        <v>1933</v>
      </c>
      <c r="D1567" s="409">
        <v>0</v>
      </c>
      <c r="E1567" s="103"/>
      <c r="F1567" s="410">
        <v>10</v>
      </c>
      <c r="G1567" s="411">
        <v>343</v>
      </c>
      <c r="H1567" s="103"/>
      <c r="I1567" s="104">
        <f t="shared" si="85"/>
        <v>343</v>
      </c>
      <c r="J1567" s="103"/>
      <c r="K1567" s="342">
        <v>0</v>
      </c>
      <c r="L1567" s="103"/>
      <c r="M1567" s="177">
        <f t="shared" si="84"/>
        <v>343</v>
      </c>
      <c r="N1567" s="105"/>
      <c r="O1567" s="106">
        <f t="shared" si="83"/>
        <v>0</v>
      </c>
      <c r="P1567" s="120" t="s">
        <v>1932</v>
      </c>
      <c r="Q1567" s="205"/>
    </row>
    <row r="1568" spans="1:17" s="89" customFormat="1" ht="17.25" customHeight="1" x14ac:dyDescent="0.25">
      <c r="A1568" s="100" t="s">
        <v>1745</v>
      </c>
      <c r="B1568" s="120" t="s">
        <v>1934</v>
      </c>
      <c r="C1568" s="102" t="s">
        <v>1935</v>
      </c>
      <c r="D1568" s="409">
        <v>0</v>
      </c>
      <c r="E1568" s="103"/>
      <c r="F1568" s="410">
        <v>8</v>
      </c>
      <c r="G1568" s="411">
        <v>244</v>
      </c>
      <c r="H1568" s="103"/>
      <c r="I1568" s="104">
        <f t="shared" si="85"/>
        <v>244</v>
      </c>
      <c r="J1568" s="103"/>
      <c r="K1568" s="342">
        <v>0</v>
      </c>
      <c r="L1568" s="103"/>
      <c r="M1568" s="177">
        <f t="shared" si="84"/>
        <v>244</v>
      </c>
      <c r="N1568" s="105"/>
      <c r="O1568" s="106">
        <f t="shared" si="83"/>
        <v>0</v>
      </c>
      <c r="P1568" s="120" t="s">
        <v>1934</v>
      </c>
      <c r="Q1568" s="205"/>
    </row>
    <row r="1569" spans="1:62" s="89" customFormat="1" ht="17.25" customHeight="1" x14ac:dyDescent="0.25">
      <c r="A1569" s="100" t="s">
        <v>1745</v>
      </c>
      <c r="B1569" s="120" t="s">
        <v>1936</v>
      </c>
      <c r="C1569" s="102" t="s">
        <v>1937</v>
      </c>
      <c r="D1569" s="409">
        <v>193</v>
      </c>
      <c r="E1569" s="103"/>
      <c r="F1569" s="410">
        <v>0</v>
      </c>
      <c r="G1569" s="411">
        <v>0</v>
      </c>
      <c r="H1569" s="103"/>
      <c r="I1569" s="104">
        <f t="shared" si="85"/>
        <v>193</v>
      </c>
      <c r="J1569" s="103"/>
      <c r="K1569" s="342">
        <v>4</v>
      </c>
      <c r="L1569" s="103"/>
      <c r="M1569" s="177">
        <f t="shared" si="84"/>
        <v>197</v>
      </c>
      <c r="N1569" s="105"/>
      <c r="O1569" s="106">
        <f t="shared" si="83"/>
        <v>0</v>
      </c>
      <c r="P1569" s="120" t="s">
        <v>1936</v>
      </c>
      <c r="Q1569" s="205"/>
    </row>
    <row r="1570" spans="1:62" s="89" customFormat="1" ht="17.25" customHeight="1" x14ac:dyDescent="0.25">
      <c r="A1570" s="128" t="s">
        <v>1745</v>
      </c>
      <c r="B1570" s="159" t="s">
        <v>1938</v>
      </c>
      <c r="C1570" s="121" t="s">
        <v>3726</v>
      </c>
      <c r="D1570" s="412">
        <v>115</v>
      </c>
      <c r="E1570" s="160"/>
      <c r="F1570" s="413">
        <v>0</v>
      </c>
      <c r="G1570" s="414">
        <v>0</v>
      </c>
      <c r="H1570" s="160"/>
      <c r="I1570" s="104">
        <f t="shared" si="85"/>
        <v>115</v>
      </c>
      <c r="J1570" s="160"/>
      <c r="K1570" s="380">
        <v>0</v>
      </c>
      <c r="L1570" s="160"/>
      <c r="M1570" s="177">
        <f t="shared" si="84"/>
        <v>115</v>
      </c>
      <c r="N1570" s="105"/>
      <c r="O1570" s="161">
        <f t="shared" si="83"/>
        <v>0</v>
      </c>
      <c r="P1570" s="159" t="s">
        <v>1938</v>
      </c>
      <c r="Q1570" s="205"/>
    </row>
    <row r="1571" spans="1:62" s="89" customFormat="1" ht="17.25" customHeight="1" x14ac:dyDescent="0.25">
      <c r="A1571" s="100" t="s">
        <v>1745</v>
      </c>
      <c r="B1571" s="120" t="s">
        <v>1939</v>
      </c>
      <c r="C1571" s="102" t="s">
        <v>1940</v>
      </c>
      <c r="D1571" s="409">
        <v>0</v>
      </c>
      <c r="E1571" s="103"/>
      <c r="F1571" s="410">
        <v>13</v>
      </c>
      <c r="G1571" s="411">
        <v>543</v>
      </c>
      <c r="H1571" s="103"/>
      <c r="I1571" s="104">
        <f t="shared" si="85"/>
        <v>543</v>
      </c>
      <c r="J1571" s="103"/>
      <c r="K1571" s="342">
        <v>0</v>
      </c>
      <c r="L1571" s="103"/>
      <c r="M1571" s="177">
        <f t="shared" si="84"/>
        <v>543</v>
      </c>
      <c r="N1571" s="105"/>
      <c r="O1571" s="106">
        <f t="shared" ref="O1571" si="86">SUM((D1571*E1571),(G1571*H1571),(I1571*J1571),(K1571*L1571),(M1571*N1571))</f>
        <v>0</v>
      </c>
      <c r="P1571" s="120" t="s">
        <v>1939</v>
      </c>
      <c r="Q1571" s="205"/>
    </row>
    <row r="1572" spans="1:62" s="89" customFormat="1" ht="17.25" customHeight="1" x14ac:dyDescent="0.25">
      <c r="A1572" s="188" t="s">
        <v>1745</v>
      </c>
      <c r="B1572" s="189" t="s">
        <v>1941</v>
      </c>
      <c r="C1572" s="190" t="s">
        <v>3727</v>
      </c>
      <c r="D1572" s="452">
        <v>140</v>
      </c>
      <c r="E1572" s="191"/>
      <c r="F1572" s="453">
        <v>0</v>
      </c>
      <c r="G1572" s="454">
        <v>0</v>
      </c>
      <c r="H1572" s="191"/>
      <c r="I1572" s="192">
        <f t="shared" si="85"/>
        <v>140</v>
      </c>
      <c r="J1572" s="191"/>
      <c r="K1572" s="445">
        <v>0</v>
      </c>
      <c r="L1572" s="191"/>
      <c r="M1572" s="177">
        <f t="shared" si="84"/>
        <v>140</v>
      </c>
      <c r="N1572" s="105"/>
      <c r="O1572" s="193">
        <f t="shared" si="83"/>
        <v>0</v>
      </c>
      <c r="P1572" s="189" t="s">
        <v>1942</v>
      </c>
      <c r="Q1572" s="205"/>
    </row>
    <row r="1573" spans="1:62" s="89" customFormat="1" ht="17.25" customHeight="1" x14ac:dyDescent="0.25">
      <c r="A1573" s="100" t="s">
        <v>1745</v>
      </c>
      <c r="B1573" s="194" t="s">
        <v>1943</v>
      </c>
      <c r="C1573" s="102" t="s">
        <v>1944</v>
      </c>
      <c r="D1573" s="409">
        <v>76</v>
      </c>
      <c r="E1573" s="103"/>
      <c r="F1573" s="410">
        <v>0</v>
      </c>
      <c r="G1573" s="411">
        <v>0</v>
      </c>
      <c r="H1573" s="103"/>
      <c r="I1573" s="177">
        <f t="shared" si="85"/>
        <v>76</v>
      </c>
      <c r="J1573" s="103"/>
      <c r="K1573" s="342">
        <v>4</v>
      </c>
      <c r="L1573" s="103"/>
      <c r="M1573" s="177">
        <f t="shared" si="84"/>
        <v>80</v>
      </c>
      <c r="N1573" s="105"/>
      <c r="O1573" s="106">
        <f t="shared" si="83"/>
        <v>0</v>
      </c>
      <c r="P1573" s="194" t="s">
        <v>1943</v>
      </c>
      <c r="Q1573" s="205"/>
    </row>
    <row r="1574" spans="1:62" s="206" customFormat="1" ht="17.25" customHeight="1" x14ac:dyDescent="0.25">
      <c r="A1574" s="128" t="s">
        <v>1745</v>
      </c>
      <c r="B1574" s="298" t="s">
        <v>1945</v>
      </c>
      <c r="C1574" s="121" t="s">
        <v>3728</v>
      </c>
      <c r="D1574" s="412">
        <v>170</v>
      </c>
      <c r="E1574" s="191"/>
      <c r="F1574" s="413">
        <v>1</v>
      </c>
      <c r="G1574" s="414">
        <v>10</v>
      </c>
      <c r="H1574" s="191"/>
      <c r="I1574" s="192">
        <f t="shared" si="85"/>
        <v>180</v>
      </c>
      <c r="J1574" s="191"/>
      <c r="K1574" s="445">
        <v>3</v>
      </c>
      <c r="L1574" s="191"/>
      <c r="M1574" s="177">
        <f t="shared" si="84"/>
        <v>183</v>
      </c>
      <c r="N1574" s="105"/>
      <c r="O1574" s="193">
        <f t="shared" si="83"/>
        <v>0</v>
      </c>
      <c r="P1574" s="298" t="s">
        <v>1945</v>
      </c>
      <c r="Q1574" s="205"/>
      <c r="R1574" s="162"/>
      <c r="S1574" s="162"/>
      <c r="T1574" s="162"/>
      <c r="U1574" s="162"/>
      <c r="V1574" s="162"/>
      <c r="W1574" s="162"/>
      <c r="X1574" s="162"/>
      <c r="Y1574" s="162"/>
      <c r="Z1574" s="162"/>
      <c r="AA1574" s="162"/>
      <c r="AB1574" s="162"/>
      <c r="AC1574" s="162"/>
      <c r="AD1574" s="162"/>
      <c r="AE1574" s="162"/>
      <c r="AF1574" s="162"/>
      <c r="AG1574" s="162"/>
      <c r="AH1574" s="162"/>
      <c r="AI1574" s="162"/>
      <c r="AJ1574" s="162"/>
      <c r="AK1574" s="162"/>
      <c r="AL1574" s="162"/>
      <c r="AM1574" s="162"/>
      <c r="AN1574" s="162"/>
      <c r="AO1574" s="162"/>
      <c r="AP1574" s="162"/>
      <c r="AQ1574" s="162"/>
      <c r="AR1574" s="162"/>
      <c r="AS1574" s="162"/>
      <c r="AT1574" s="162"/>
      <c r="AU1574" s="162"/>
      <c r="AV1574" s="162"/>
      <c r="AW1574" s="162"/>
      <c r="AX1574" s="162"/>
      <c r="AY1574" s="162"/>
      <c r="AZ1574" s="162"/>
      <c r="BA1574" s="162"/>
      <c r="BB1574" s="162"/>
      <c r="BC1574" s="162"/>
      <c r="BD1574" s="162"/>
      <c r="BE1574" s="162"/>
      <c r="BF1574" s="162"/>
      <c r="BG1574" s="162"/>
      <c r="BH1574" s="162"/>
      <c r="BI1574" s="162"/>
      <c r="BJ1574" s="162"/>
    </row>
    <row r="1575" spans="1:62" s="162" customFormat="1" ht="17.25" customHeight="1" x14ac:dyDescent="0.25">
      <c r="A1575" s="108" t="s">
        <v>1745</v>
      </c>
      <c r="B1575" s="195" t="s">
        <v>1946</v>
      </c>
      <c r="C1575" s="109" t="s">
        <v>1947</v>
      </c>
      <c r="D1575" s="415">
        <v>110</v>
      </c>
      <c r="E1575" s="110"/>
      <c r="F1575" s="416">
        <v>0</v>
      </c>
      <c r="G1575" s="417">
        <v>0</v>
      </c>
      <c r="H1575" s="110"/>
      <c r="I1575" s="111">
        <f t="shared" si="85"/>
        <v>110</v>
      </c>
      <c r="J1575" s="110"/>
      <c r="K1575" s="347">
        <v>0</v>
      </c>
      <c r="L1575" s="110"/>
      <c r="M1575" s="111">
        <f t="shared" si="84"/>
        <v>110</v>
      </c>
      <c r="N1575" s="110"/>
      <c r="O1575" s="112">
        <f t="shared" si="83"/>
        <v>0</v>
      </c>
      <c r="P1575" s="195" t="s">
        <v>1946</v>
      </c>
      <c r="Q1575" s="205"/>
    </row>
    <row r="1576" spans="1:62" s="107" customFormat="1" ht="17.25" customHeight="1" x14ac:dyDescent="0.25">
      <c r="A1576" s="91" t="s">
        <v>1745</v>
      </c>
      <c r="B1576" s="138" t="s">
        <v>1948</v>
      </c>
      <c r="C1576" s="92" t="s">
        <v>1949</v>
      </c>
      <c r="D1576" s="446">
        <v>0</v>
      </c>
      <c r="E1576" s="93"/>
      <c r="F1576" s="447">
        <v>0</v>
      </c>
      <c r="G1576" s="448">
        <v>0</v>
      </c>
      <c r="H1576" s="93"/>
      <c r="I1576" s="94">
        <f t="shared" si="85"/>
        <v>0</v>
      </c>
      <c r="J1576" s="93"/>
      <c r="K1576" s="384">
        <v>0</v>
      </c>
      <c r="L1576" s="93"/>
      <c r="M1576" s="94">
        <f t="shared" si="84"/>
        <v>0</v>
      </c>
      <c r="N1576" s="93"/>
      <c r="O1576" s="98">
        <f t="shared" si="83"/>
        <v>0</v>
      </c>
      <c r="P1576" s="320" t="s">
        <v>1948</v>
      </c>
      <c r="Q1576" s="196"/>
    </row>
    <row r="1577" spans="1:62" s="89" customFormat="1" ht="17.25" customHeight="1" x14ac:dyDescent="0.25">
      <c r="A1577" s="100" t="s">
        <v>1745</v>
      </c>
      <c r="B1577" s="120" t="s">
        <v>1950</v>
      </c>
      <c r="C1577" s="102" t="s">
        <v>1951</v>
      </c>
      <c r="D1577" s="409">
        <v>8</v>
      </c>
      <c r="E1577" s="103"/>
      <c r="F1577" s="410">
        <v>12</v>
      </c>
      <c r="G1577" s="411">
        <v>210</v>
      </c>
      <c r="H1577" s="103"/>
      <c r="I1577" s="104">
        <f t="shared" si="85"/>
        <v>218</v>
      </c>
      <c r="J1577" s="103"/>
      <c r="K1577" s="342">
        <v>11</v>
      </c>
      <c r="L1577" s="103"/>
      <c r="M1577" s="177">
        <f t="shared" si="84"/>
        <v>229</v>
      </c>
      <c r="N1577" s="105"/>
      <c r="O1577" s="106">
        <f t="shared" si="83"/>
        <v>0</v>
      </c>
      <c r="P1577" s="314" t="s">
        <v>1950</v>
      </c>
      <c r="Q1577" s="205"/>
    </row>
    <row r="1578" spans="1:62" s="107" customFormat="1" ht="17.25" customHeight="1" x14ac:dyDescent="0.25">
      <c r="A1578" s="95" t="s">
        <v>1745</v>
      </c>
      <c r="B1578" s="119" t="s">
        <v>1952</v>
      </c>
      <c r="C1578" s="96" t="s">
        <v>1953</v>
      </c>
      <c r="D1578" s="425">
        <v>0</v>
      </c>
      <c r="E1578" s="97"/>
      <c r="F1578" s="426">
        <v>0</v>
      </c>
      <c r="G1578" s="427">
        <v>0</v>
      </c>
      <c r="H1578" s="97"/>
      <c r="I1578" s="94">
        <f t="shared" si="85"/>
        <v>0</v>
      </c>
      <c r="J1578" s="97"/>
      <c r="K1578" s="356">
        <v>0</v>
      </c>
      <c r="L1578" s="97"/>
      <c r="M1578" s="132">
        <f t="shared" si="84"/>
        <v>0</v>
      </c>
      <c r="N1578" s="93"/>
      <c r="O1578" s="99">
        <f t="shared" si="83"/>
        <v>0</v>
      </c>
      <c r="P1578" s="316" t="s">
        <v>1952</v>
      </c>
      <c r="Q1578" s="196"/>
    </row>
    <row r="1579" spans="1:62" s="107" customFormat="1" ht="17.25" customHeight="1" x14ac:dyDescent="0.25">
      <c r="A1579" s="95" t="s">
        <v>1745</v>
      </c>
      <c r="B1579" s="119" t="s">
        <v>1954</v>
      </c>
      <c r="C1579" s="96" t="s">
        <v>1955</v>
      </c>
      <c r="D1579" s="425">
        <v>0</v>
      </c>
      <c r="E1579" s="97"/>
      <c r="F1579" s="426">
        <v>0</v>
      </c>
      <c r="G1579" s="427">
        <v>0</v>
      </c>
      <c r="H1579" s="97"/>
      <c r="I1579" s="94">
        <f t="shared" si="85"/>
        <v>0</v>
      </c>
      <c r="J1579" s="97"/>
      <c r="K1579" s="356">
        <v>0</v>
      </c>
      <c r="L1579" s="97"/>
      <c r="M1579" s="132">
        <f t="shared" si="84"/>
        <v>0</v>
      </c>
      <c r="N1579" s="93"/>
      <c r="O1579" s="99">
        <f t="shared" si="83"/>
        <v>0</v>
      </c>
      <c r="P1579" s="316" t="s">
        <v>1954</v>
      </c>
      <c r="Q1579" s="196"/>
    </row>
    <row r="1580" spans="1:62" s="107" customFormat="1" ht="17.25" customHeight="1" x14ac:dyDescent="0.25">
      <c r="A1580" s="95" t="s">
        <v>1745</v>
      </c>
      <c r="B1580" s="119" t="s">
        <v>1956</v>
      </c>
      <c r="C1580" s="96" t="s">
        <v>1957</v>
      </c>
      <c r="D1580" s="425">
        <v>0</v>
      </c>
      <c r="E1580" s="97"/>
      <c r="F1580" s="426">
        <v>0</v>
      </c>
      <c r="G1580" s="427">
        <v>0</v>
      </c>
      <c r="H1580" s="97"/>
      <c r="I1580" s="94">
        <f t="shared" si="85"/>
        <v>0</v>
      </c>
      <c r="J1580" s="97"/>
      <c r="K1580" s="356">
        <v>0</v>
      </c>
      <c r="L1580" s="97"/>
      <c r="M1580" s="132">
        <f t="shared" si="84"/>
        <v>0</v>
      </c>
      <c r="N1580" s="93"/>
      <c r="O1580" s="99">
        <f t="shared" si="83"/>
        <v>0</v>
      </c>
      <c r="P1580" s="316" t="s">
        <v>1956</v>
      </c>
      <c r="Q1580" s="196"/>
    </row>
    <row r="1581" spans="1:62" s="107" customFormat="1" ht="17.25" customHeight="1" x14ac:dyDescent="0.25">
      <c r="A1581" s="95" t="s">
        <v>1745</v>
      </c>
      <c r="B1581" s="119" t="s">
        <v>1958</v>
      </c>
      <c r="C1581" s="96" t="s">
        <v>1959</v>
      </c>
      <c r="D1581" s="425">
        <v>0</v>
      </c>
      <c r="E1581" s="97"/>
      <c r="F1581" s="426">
        <v>0</v>
      </c>
      <c r="G1581" s="427">
        <v>0</v>
      </c>
      <c r="H1581" s="97"/>
      <c r="I1581" s="94">
        <f t="shared" si="85"/>
        <v>0</v>
      </c>
      <c r="J1581" s="97"/>
      <c r="K1581" s="356">
        <v>0</v>
      </c>
      <c r="L1581" s="97"/>
      <c r="M1581" s="132">
        <f t="shared" si="84"/>
        <v>0</v>
      </c>
      <c r="N1581" s="93"/>
      <c r="O1581" s="99">
        <f t="shared" si="83"/>
        <v>0</v>
      </c>
      <c r="P1581" s="316" t="s">
        <v>1958</v>
      </c>
      <c r="Q1581" s="196"/>
    </row>
    <row r="1582" spans="1:62" s="89" customFormat="1" ht="17.25" customHeight="1" x14ac:dyDescent="0.25">
      <c r="A1582" s="100" t="s">
        <v>1745</v>
      </c>
      <c r="B1582" s="120" t="s">
        <v>1960</v>
      </c>
      <c r="C1582" s="102" t="s">
        <v>1961</v>
      </c>
      <c r="D1582" s="409">
        <v>188</v>
      </c>
      <c r="E1582" s="103"/>
      <c r="F1582" s="410">
        <v>8</v>
      </c>
      <c r="G1582" s="411">
        <v>24</v>
      </c>
      <c r="H1582" s="103"/>
      <c r="I1582" s="104">
        <f t="shared" si="85"/>
        <v>212</v>
      </c>
      <c r="J1582" s="103"/>
      <c r="K1582" s="342">
        <v>2</v>
      </c>
      <c r="L1582" s="103"/>
      <c r="M1582" s="177">
        <f t="shared" si="84"/>
        <v>214</v>
      </c>
      <c r="N1582" s="105"/>
      <c r="O1582" s="106">
        <f t="shared" si="83"/>
        <v>0</v>
      </c>
      <c r="P1582" s="120" t="s">
        <v>1960</v>
      </c>
      <c r="Q1582" s="205"/>
    </row>
    <row r="1583" spans="1:62" s="107" customFormat="1" ht="17.25" customHeight="1" x14ac:dyDescent="0.25">
      <c r="A1583" s="95" t="s">
        <v>1745</v>
      </c>
      <c r="B1583" s="119" t="s">
        <v>1962</v>
      </c>
      <c r="C1583" s="96" t="s">
        <v>3729</v>
      </c>
      <c r="D1583" s="425">
        <v>0</v>
      </c>
      <c r="E1583" s="97"/>
      <c r="F1583" s="426">
        <v>0</v>
      </c>
      <c r="G1583" s="427">
        <v>0</v>
      </c>
      <c r="H1583" s="97"/>
      <c r="I1583" s="94">
        <f t="shared" si="85"/>
        <v>0</v>
      </c>
      <c r="J1583" s="97"/>
      <c r="K1583" s="356">
        <v>0</v>
      </c>
      <c r="L1583" s="97"/>
      <c r="M1583" s="132">
        <f t="shared" si="84"/>
        <v>0</v>
      </c>
      <c r="N1583" s="93"/>
      <c r="O1583" s="99">
        <f t="shared" si="83"/>
        <v>0</v>
      </c>
      <c r="P1583" s="119" t="s">
        <v>1962</v>
      </c>
      <c r="Q1583" s="196"/>
    </row>
    <row r="1584" spans="1:62" s="107" customFormat="1" ht="17.25" customHeight="1" x14ac:dyDescent="0.25">
      <c r="A1584" s="95" t="s">
        <v>1745</v>
      </c>
      <c r="B1584" s="119" t="s">
        <v>1963</v>
      </c>
      <c r="C1584" s="96" t="s">
        <v>3730</v>
      </c>
      <c r="D1584" s="429">
        <v>0</v>
      </c>
      <c r="E1584" s="97"/>
      <c r="F1584" s="426">
        <v>0</v>
      </c>
      <c r="G1584" s="427">
        <v>0</v>
      </c>
      <c r="H1584" s="97"/>
      <c r="I1584" s="94">
        <f t="shared" si="85"/>
        <v>0</v>
      </c>
      <c r="J1584" s="97"/>
      <c r="K1584" s="356">
        <v>0</v>
      </c>
      <c r="L1584" s="97"/>
      <c r="M1584" s="132">
        <f t="shared" si="84"/>
        <v>0</v>
      </c>
      <c r="N1584" s="93"/>
      <c r="O1584" s="173">
        <f t="shared" si="83"/>
        <v>0</v>
      </c>
      <c r="P1584" s="316" t="s">
        <v>1963</v>
      </c>
      <c r="Q1584" s="196"/>
    </row>
    <row r="1585" spans="1:17" s="107" customFormat="1" ht="17.25" customHeight="1" x14ac:dyDescent="0.25">
      <c r="A1585" s="95" t="s">
        <v>1745</v>
      </c>
      <c r="B1585" s="119" t="s">
        <v>1964</v>
      </c>
      <c r="C1585" s="96" t="s">
        <v>3731</v>
      </c>
      <c r="D1585" s="429">
        <v>0</v>
      </c>
      <c r="E1585" s="97"/>
      <c r="F1585" s="426">
        <v>0</v>
      </c>
      <c r="G1585" s="427">
        <v>0</v>
      </c>
      <c r="H1585" s="97"/>
      <c r="I1585" s="94">
        <f t="shared" si="85"/>
        <v>0</v>
      </c>
      <c r="J1585" s="97"/>
      <c r="K1585" s="356">
        <v>0</v>
      </c>
      <c r="L1585" s="97"/>
      <c r="M1585" s="132">
        <f t="shared" si="84"/>
        <v>0</v>
      </c>
      <c r="N1585" s="93"/>
      <c r="O1585" s="99">
        <f t="shared" si="83"/>
        <v>0</v>
      </c>
      <c r="P1585" s="316" t="s">
        <v>1964</v>
      </c>
      <c r="Q1585" s="196"/>
    </row>
    <row r="1586" spans="1:17" s="107" customFormat="1" ht="17.25" customHeight="1" x14ac:dyDescent="0.25">
      <c r="A1586" s="95" t="s">
        <v>1745</v>
      </c>
      <c r="B1586" s="119" t="s">
        <v>1965</v>
      </c>
      <c r="C1586" s="96" t="s">
        <v>1966</v>
      </c>
      <c r="D1586" s="425">
        <v>0</v>
      </c>
      <c r="E1586" s="97"/>
      <c r="F1586" s="426">
        <v>0</v>
      </c>
      <c r="G1586" s="427">
        <v>0</v>
      </c>
      <c r="H1586" s="97"/>
      <c r="I1586" s="94">
        <f t="shared" si="85"/>
        <v>0</v>
      </c>
      <c r="J1586" s="97"/>
      <c r="K1586" s="356">
        <v>0</v>
      </c>
      <c r="L1586" s="97"/>
      <c r="M1586" s="132">
        <f t="shared" si="84"/>
        <v>0</v>
      </c>
      <c r="N1586" s="93"/>
      <c r="O1586" s="99">
        <f t="shared" si="83"/>
        <v>0</v>
      </c>
      <c r="P1586" s="316" t="s">
        <v>1965</v>
      </c>
      <c r="Q1586" s="196"/>
    </row>
    <row r="1587" spans="1:17" s="107" customFormat="1" ht="17.25" customHeight="1" x14ac:dyDescent="0.25">
      <c r="A1587" s="95" t="s">
        <v>1745</v>
      </c>
      <c r="B1587" s="119" t="s">
        <v>1967</v>
      </c>
      <c r="C1587" s="96" t="s">
        <v>3732</v>
      </c>
      <c r="D1587" s="425">
        <v>0</v>
      </c>
      <c r="E1587" s="97"/>
      <c r="F1587" s="426">
        <v>0</v>
      </c>
      <c r="G1587" s="427">
        <v>0</v>
      </c>
      <c r="H1587" s="97"/>
      <c r="I1587" s="94">
        <f t="shared" si="85"/>
        <v>0</v>
      </c>
      <c r="J1587" s="97"/>
      <c r="K1587" s="356">
        <v>0</v>
      </c>
      <c r="L1587" s="97"/>
      <c r="M1587" s="132">
        <f t="shared" si="84"/>
        <v>0</v>
      </c>
      <c r="N1587" s="93"/>
      <c r="O1587" s="99">
        <f t="shared" si="83"/>
        <v>0</v>
      </c>
      <c r="P1587" s="316" t="s">
        <v>1967</v>
      </c>
      <c r="Q1587" s="196"/>
    </row>
    <row r="1588" spans="1:17" s="107" customFormat="1" ht="17.25" customHeight="1" x14ac:dyDescent="0.25">
      <c r="A1588" s="95" t="s">
        <v>1745</v>
      </c>
      <c r="B1588" s="119" t="s">
        <v>1968</v>
      </c>
      <c r="C1588" s="96" t="s">
        <v>1969</v>
      </c>
      <c r="D1588" s="425">
        <v>0</v>
      </c>
      <c r="E1588" s="97"/>
      <c r="F1588" s="426">
        <v>0</v>
      </c>
      <c r="G1588" s="427">
        <v>0</v>
      </c>
      <c r="H1588" s="97"/>
      <c r="I1588" s="94">
        <f t="shared" si="85"/>
        <v>0</v>
      </c>
      <c r="J1588" s="97"/>
      <c r="K1588" s="356">
        <v>0</v>
      </c>
      <c r="L1588" s="97"/>
      <c r="M1588" s="132">
        <f t="shared" si="84"/>
        <v>0</v>
      </c>
      <c r="N1588" s="93"/>
      <c r="O1588" s="99">
        <f t="shared" si="83"/>
        <v>0</v>
      </c>
      <c r="P1588" s="316" t="s">
        <v>1968</v>
      </c>
      <c r="Q1588" s="196"/>
    </row>
    <row r="1589" spans="1:17" s="107" customFormat="1" ht="17.25" customHeight="1" x14ac:dyDescent="0.25">
      <c r="A1589" s="95" t="s">
        <v>1745</v>
      </c>
      <c r="B1589" s="119" t="s">
        <v>1970</v>
      </c>
      <c r="C1589" s="96" t="s">
        <v>3733</v>
      </c>
      <c r="D1589" s="425">
        <v>0</v>
      </c>
      <c r="E1589" s="97"/>
      <c r="F1589" s="426">
        <v>0</v>
      </c>
      <c r="G1589" s="427">
        <v>0</v>
      </c>
      <c r="H1589" s="97"/>
      <c r="I1589" s="94">
        <f t="shared" si="85"/>
        <v>0</v>
      </c>
      <c r="J1589" s="97"/>
      <c r="K1589" s="356">
        <v>0</v>
      </c>
      <c r="L1589" s="97"/>
      <c r="M1589" s="132">
        <f t="shared" si="84"/>
        <v>0</v>
      </c>
      <c r="N1589" s="93"/>
      <c r="O1589" s="99">
        <f t="shared" si="83"/>
        <v>0</v>
      </c>
      <c r="P1589" s="316" t="s">
        <v>1970</v>
      </c>
      <c r="Q1589" s="196"/>
    </row>
    <row r="1590" spans="1:17" s="107" customFormat="1" ht="17.25" customHeight="1" x14ac:dyDescent="0.25">
      <c r="A1590" s="95" t="s">
        <v>1745</v>
      </c>
      <c r="B1590" s="119" t="s">
        <v>1971</v>
      </c>
      <c r="C1590" s="96" t="s">
        <v>1972</v>
      </c>
      <c r="D1590" s="425">
        <v>0</v>
      </c>
      <c r="E1590" s="97"/>
      <c r="F1590" s="426">
        <v>0</v>
      </c>
      <c r="G1590" s="427">
        <v>0</v>
      </c>
      <c r="H1590" s="97"/>
      <c r="I1590" s="94">
        <f t="shared" si="85"/>
        <v>0</v>
      </c>
      <c r="J1590" s="97"/>
      <c r="K1590" s="356">
        <v>0</v>
      </c>
      <c r="L1590" s="97"/>
      <c r="M1590" s="132">
        <f t="shared" si="84"/>
        <v>0</v>
      </c>
      <c r="N1590" s="93"/>
      <c r="O1590" s="99">
        <f t="shared" si="83"/>
        <v>0</v>
      </c>
      <c r="P1590" s="316" t="s">
        <v>1971</v>
      </c>
      <c r="Q1590" s="196"/>
    </row>
    <row r="1591" spans="1:17" s="107" customFormat="1" ht="17.25" customHeight="1" x14ac:dyDescent="0.25">
      <c r="A1591" s="95" t="s">
        <v>1745</v>
      </c>
      <c r="B1591" s="119" t="s">
        <v>1973</v>
      </c>
      <c r="C1591" s="96" t="s">
        <v>3734</v>
      </c>
      <c r="D1591" s="425">
        <v>0</v>
      </c>
      <c r="E1591" s="97"/>
      <c r="F1591" s="426">
        <v>0</v>
      </c>
      <c r="G1591" s="427">
        <v>0</v>
      </c>
      <c r="H1591" s="97"/>
      <c r="I1591" s="94">
        <f t="shared" si="85"/>
        <v>0</v>
      </c>
      <c r="J1591" s="97"/>
      <c r="K1591" s="356">
        <v>0</v>
      </c>
      <c r="L1591" s="97"/>
      <c r="M1591" s="132">
        <f t="shared" si="84"/>
        <v>0</v>
      </c>
      <c r="N1591" s="93"/>
      <c r="O1591" s="99">
        <f t="shared" si="83"/>
        <v>0</v>
      </c>
      <c r="P1591" s="316" t="s">
        <v>1973</v>
      </c>
      <c r="Q1591" s="196"/>
    </row>
    <row r="1592" spans="1:17" s="107" customFormat="1" ht="17.25" customHeight="1" thickBot="1" x14ac:dyDescent="0.3">
      <c r="A1592" s="140" t="s">
        <v>1745</v>
      </c>
      <c r="B1592" s="141" t="s">
        <v>1974</v>
      </c>
      <c r="C1592" s="198" t="s">
        <v>3735</v>
      </c>
      <c r="D1592" s="455">
        <v>0</v>
      </c>
      <c r="E1592" s="142"/>
      <c r="F1592" s="456">
        <v>0</v>
      </c>
      <c r="G1592" s="457">
        <v>0</v>
      </c>
      <c r="H1592" s="142"/>
      <c r="I1592" s="143">
        <f t="shared" si="85"/>
        <v>0</v>
      </c>
      <c r="J1592" s="142"/>
      <c r="K1592" s="388">
        <v>0</v>
      </c>
      <c r="L1592" s="142"/>
      <c r="M1592" s="143">
        <f t="shared" si="84"/>
        <v>0</v>
      </c>
      <c r="N1592" s="142"/>
      <c r="O1592" s="145">
        <f t="shared" si="83"/>
        <v>0</v>
      </c>
      <c r="P1592" s="319" t="s">
        <v>1974</v>
      </c>
      <c r="Q1592" s="196"/>
    </row>
    <row r="1593" spans="1:17" s="89" customFormat="1" ht="17.25" customHeight="1" x14ac:dyDescent="0.25">
      <c r="A1593" s="146" t="s">
        <v>1975</v>
      </c>
      <c r="B1593" s="147" t="s">
        <v>1976</v>
      </c>
      <c r="C1593" s="148" t="s">
        <v>3810</v>
      </c>
      <c r="D1593" s="406">
        <v>0</v>
      </c>
      <c r="E1593" s="149"/>
      <c r="F1593" s="407">
        <v>0</v>
      </c>
      <c r="G1593" s="408">
        <v>0</v>
      </c>
      <c r="H1593" s="105"/>
      <c r="I1593" s="104">
        <f t="shared" si="85"/>
        <v>0</v>
      </c>
      <c r="J1593" s="105"/>
      <c r="K1593" s="351">
        <v>0</v>
      </c>
      <c r="L1593" s="105"/>
      <c r="M1593" s="104">
        <f t="shared" si="84"/>
        <v>0</v>
      </c>
      <c r="N1593" s="105"/>
      <c r="O1593" s="116">
        <f t="shared" si="83"/>
        <v>0</v>
      </c>
      <c r="P1593" s="327" t="s">
        <v>1976</v>
      </c>
      <c r="Q1593" s="205"/>
    </row>
    <row r="1594" spans="1:17" s="89" customFormat="1" ht="17.25" customHeight="1" x14ac:dyDescent="0.25">
      <c r="A1594" s="100" t="s">
        <v>1975</v>
      </c>
      <c r="B1594" s="120" t="s">
        <v>1977</v>
      </c>
      <c r="C1594" s="102" t="s">
        <v>3811</v>
      </c>
      <c r="D1594" s="409">
        <v>0</v>
      </c>
      <c r="E1594" s="103"/>
      <c r="F1594" s="410">
        <v>0</v>
      </c>
      <c r="G1594" s="411">
        <v>0</v>
      </c>
      <c r="H1594" s="103"/>
      <c r="I1594" s="104">
        <f t="shared" si="85"/>
        <v>0</v>
      </c>
      <c r="J1594" s="103"/>
      <c r="K1594" s="342">
        <v>0</v>
      </c>
      <c r="L1594" s="103"/>
      <c r="M1594" s="177">
        <f t="shared" si="84"/>
        <v>0</v>
      </c>
      <c r="N1594" s="105"/>
      <c r="O1594" s="106">
        <f t="shared" si="83"/>
        <v>0</v>
      </c>
      <c r="P1594" s="314" t="s">
        <v>1977</v>
      </c>
      <c r="Q1594" s="205"/>
    </row>
    <row r="1595" spans="1:17" s="89" customFormat="1" ht="17.25" customHeight="1" x14ac:dyDescent="0.25">
      <c r="A1595" s="100" t="s">
        <v>1975</v>
      </c>
      <c r="B1595" s="120" t="s">
        <v>1978</v>
      </c>
      <c r="C1595" s="102" t="s">
        <v>1979</v>
      </c>
      <c r="D1595" s="409">
        <v>34</v>
      </c>
      <c r="E1595" s="103"/>
      <c r="F1595" s="410">
        <v>9</v>
      </c>
      <c r="G1595" s="411">
        <v>229</v>
      </c>
      <c r="H1595" s="103"/>
      <c r="I1595" s="104">
        <f t="shared" si="85"/>
        <v>263</v>
      </c>
      <c r="J1595" s="103"/>
      <c r="K1595" s="342">
        <v>0</v>
      </c>
      <c r="L1595" s="103"/>
      <c r="M1595" s="177">
        <f t="shared" si="84"/>
        <v>263</v>
      </c>
      <c r="N1595" s="105"/>
      <c r="O1595" s="106">
        <f t="shared" si="83"/>
        <v>0</v>
      </c>
      <c r="P1595" s="120" t="s">
        <v>1978</v>
      </c>
      <c r="Q1595" s="205"/>
    </row>
    <row r="1596" spans="1:17" s="89" customFormat="1" ht="17.25" customHeight="1" x14ac:dyDescent="0.25">
      <c r="A1596" s="100" t="s">
        <v>1975</v>
      </c>
      <c r="B1596" s="120" t="s">
        <v>1980</v>
      </c>
      <c r="C1596" s="102" t="s">
        <v>1981</v>
      </c>
      <c r="D1596" s="409">
        <v>201</v>
      </c>
      <c r="E1596" s="103"/>
      <c r="F1596" s="410">
        <v>20</v>
      </c>
      <c r="G1596" s="411">
        <v>140</v>
      </c>
      <c r="H1596" s="103"/>
      <c r="I1596" s="104">
        <f t="shared" si="85"/>
        <v>341</v>
      </c>
      <c r="J1596" s="103"/>
      <c r="K1596" s="342">
        <v>0</v>
      </c>
      <c r="L1596" s="103"/>
      <c r="M1596" s="177">
        <f t="shared" si="84"/>
        <v>341</v>
      </c>
      <c r="N1596" s="105"/>
      <c r="O1596" s="106">
        <f t="shared" si="83"/>
        <v>0</v>
      </c>
      <c r="P1596" s="120" t="s">
        <v>1980</v>
      </c>
      <c r="Q1596" s="205"/>
    </row>
    <row r="1597" spans="1:17" s="89" customFormat="1" ht="17.25" customHeight="1" x14ac:dyDescent="0.25">
      <c r="A1597" s="100" t="s">
        <v>1975</v>
      </c>
      <c r="B1597" s="120" t="s">
        <v>1982</v>
      </c>
      <c r="C1597" s="102" t="s">
        <v>1983</v>
      </c>
      <c r="D1597" s="409">
        <v>169</v>
      </c>
      <c r="E1597" s="103"/>
      <c r="F1597" s="410">
        <v>21</v>
      </c>
      <c r="G1597" s="411">
        <v>218</v>
      </c>
      <c r="H1597" s="103"/>
      <c r="I1597" s="104">
        <f t="shared" si="85"/>
        <v>387</v>
      </c>
      <c r="J1597" s="103"/>
      <c r="K1597" s="342">
        <v>6</v>
      </c>
      <c r="L1597" s="103"/>
      <c r="M1597" s="177">
        <f t="shared" si="84"/>
        <v>393</v>
      </c>
      <c r="N1597" s="105"/>
      <c r="O1597" s="106">
        <f t="shared" si="83"/>
        <v>0</v>
      </c>
      <c r="P1597" s="120" t="s">
        <v>1982</v>
      </c>
      <c r="Q1597" s="205"/>
    </row>
    <row r="1598" spans="1:17" s="89" customFormat="1" ht="17.25" customHeight="1" x14ac:dyDescent="0.25">
      <c r="A1598" s="100" t="s">
        <v>1975</v>
      </c>
      <c r="B1598" s="120" t="s">
        <v>1984</v>
      </c>
      <c r="C1598" s="102" t="s">
        <v>1985</v>
      </c>
      <c r="D1598" s="409">
        <v>59</v>
      </c>
      <c r="E1598" s="103"/>
      <c r="F1598" s="410">
        <v>13</v>
      </c>
      <c r="G1598" s="411">
        <v>104</v>
      </c>
      <c r="H1598" s="103"/>
      <c r="I1598" s="104">
        <f t="shared" si="85"/>
        <v>163</v>
      </c>
      <c r="J1598" s="103"/>
      <c r="K1598" s="342">
        <v>5</v>
      </c>
      <c r="L1598" s="103"/>
      <c r="M1598" s="177">
        <f t="shared" si="84"/>
        <v>168</v>
      </c>
      <c r="N1598" s="105"/>
      <c r="O1598" s="106">
        <f t="shared" si="83"/>
        <v>0</v>
      </c>
      <c r="P1598" s="120" t="s">
        <v>1984</v>
      </c>
      <c r="Q1598" s="205"/>
    </row>
    <row r="1599" spans="1:17" s="89" customFormat="1" ht="17.25" customHeight="1" x14ac:dyDescent="0.25">
      <c r="A1599" s="100" t="s">
        <v>1975</v>
      </c>
      <c r="B1599" s="120" t="s">
        <v>1986</v>
      </c>
      <c r="C1599" s="102" t="s">
        <v>1987</v>
      </c>
      <c r="D1599" s="409">
        <v>107</v>
      </c>
      <c r="E1599" s="103"/>
      <c r="F1599" s="410">
        <v>17</v>
      </c>
      <c r="G1599" s="411">
        <v>158</v>
      </c>
      <c r="H1599" s="103"/>
      <c r="I1599" s="104">
        <f t="shared" si="85"/>
        <v>265</v>
      </c>
      <c r="J1599" s="103"/>
      <c r="K1599" s="342">
        <v>12</v>
      </c>
      <c r="L1599" s="103"/>
      <c r="M1599" s="177">
        <f t="shared" si="84"/>
        <v>277</v>
      </c>
      <c r="N1599" s="105"/>
      <c r="O1599" s="106">
        <f t="shared" si="83"/>
        <v>0</v>
      </c>
      <c r="P1599" s="120" t="s">
        <v>1986</v>
      </c>
      <c r="Q1599" s="205"/>
    </row>
    <row r="1600" spans="1:17" s="89" customFormat="1" ht="17.25" customHeight="1" x14ac:dyDescent="0.25">
      <c r="A1600" s="100" t="s">
        <v>1975</v>
      </c>
      <c r="B1600" s="120" t="s">
        <v>1988</v>
      </c>
      <c r="C1600" s="102" t="s">
        <v>1989</v>
      </c>
      <c r="D1600" s="409">
        <v>306</v>
      </c>
      <c r="E1600" s="103"/>
      <c r="F1600" s="410">
        <v>27</v>
      </c>
      <c r="G1600" s="411">
        <v>134</v>
      </c>
      <c r="H1600" s="103"/>
      <c r="I1600" s="104">
        <f t="shared" si="85"/>
        <v>440</v>
      </c>
      <c r="J1600" s="103"/>
      <c r="K1600" s="342">
        <v>2</v>
      </c>
      <c r="L1600" s="103"/>
      <c r="M1600" s="177">
        <f t="shared" si="84"/>
        <v>442</v>
      </c>
      <c r="N1600" s="105"/>
      <c r="O1600" s="106">
        <f t="shared" si="83"/>
        <v>0</v>
      </c>
      <c r="P1600" s="120" t="s">
        <v>1988</v>
      </c>
      <c r="Q1600" s="205"/>
    </row>
    <row r="1601" spans="1:17" s="89" customFormat="1" ht="17.25" customHeight="1" x14ac:dyDescent="0.25">
      <c r="A1601" s="100" t="s">
        <v>1975</v>
      </c>
      <c r="B1601" s="120" t="s">
        <v>1990</v>
      </c>
      <c r="C1601" s="203" t="s">
        <v>3736</v>
      </c>
      <c r="D1601" s="409">
        <v>121</v>
      </c>
      <c r="E1601" s="103"/>
      <c r="F1601" s="410">
        <v>13</v>
      </c>
      <c r="G1601" s="411">
        <v>65</v>
      </c>
      <c r="H1601" s="103"/>
      <c r="I1601" s="104">
        <f t="shared" si="85"/>
        <v>186</v>
      </c>
      <c r="J1601" s="103"/>
      <c r="K1601" s="342">
        <v>1</v>
      </c>
      <c r="L1601" s="103"/>
      <c r="M1601" s="177">
        <f t="shared" si="84"/>
        <v>187</v>
      </c>
      <c r="N1601" s="105"/>
      <c r="O1601" s="106">
        <f t="shared" si="83"/>
        <v>0</v>
      </c>
      <c r="P1601" s="120" t="s">
        <v>1990</v>
      </c>
      <c r="Q1601" s="205"/>
    </row>
    <row r="1602" spans="1:17" s="89" customFormat="1" ht="17.25" customHeight="1" x14ac:dyDescent="0.25">
      <c r="A1602" s="100" t="s">
        <v>1975</v>
      </c>
      <c r="B1602" s="120" t="s">
        <v>1991</v>
      </c>
      <c r="C1602" s="102" t="s">
        <v>1992</v>
      </c>
      <c r="D1602" s="409">
        <v>167</v>
      </c>
      <c r="E1602" s="103"/>
      <c r="F1602" s="410">
        <v>9</v>
      </c>
      <c r="G1602" s="411">
        <v>43</v>
      </c>
      <c r="H1602" s="103"/>
      <c r="I1602" s="104">
        <f t="shared" si="85"/>
        <v>210</v>
      </c>
      <c r="J1602" s="103"/>
      <c r="K1602" s="342">
        <v>8</v>
      </c>
      <c r="L1602" s="103"/>
      <c r="M1602" s="177">
        <f t="shared" si="84"/>
        <v>218</v>
      </c>
      <c r="N1602" s="105"/>
      <c r="O1602" s="106">
        <f t="shared" si="83"/>
        <v>0</v>
      </c>
      <c r="P1602" s="120" t="s">
        <v>1991</v>
      </c>
      <c r="Q1602" s="205"/>
    </row>
    <row r="1603" spans="1:17" s="89" customFormat="1" ht="17.25" customHeight="1" x14ac:dyDescent="0.25">
      <c r="A1603" s="100" t="s">
        <v>1975</v>
      </c>
      <c r="B1603" s="120" t="s">
        <v>1993</v>
      </c>
      <c r="C1603" s="102" t="s">
        <v>3812</v>
      </c>
      <c r="D1603" s="409">
        <v>0</v>
      </c>
      <c r="E1603" s="103"/>
      <c r="F1603" s="410">
        <v>0</v>
      </c>
      <c r="G1603" s="411">
        <v>0</v>
      </c>
      <c r="H1603" s="103"/>
      <c r="I1603" s="104">
        <f t="shared" si="85"/>
        <v>0</v>
      </c>
      <c r="J1603" s="103"/>
      <c r="K1603" s="342">
        <v>0</v>
      </c>
      <c r="L1603" s="103"/>
      <c r="M1603" s="177">
        <f t="shared" si="84"/>
        <v>0</v>
      </c>
      <c r="N1603" s="105"/>
      <c r="O1603" s="106">
        <f t="shared" si="83"/>
        <v>0</v>
      </c>
      <c r="P1603" s="314" t="s">
        <v>1993</v>
      </c>
      <c r="Q1603" s="205"/>
    </row>
    <row r="1604" spans="1:17" s="89" customFormat="1" ht="17.25" customHeight="1" x14ac:dyDescent="0.25">
      <c r="A1604" s="100" t="s">
        <v>1975</v>
      </c>
      <c r="B1604" s="120" t="s">
        <v>1994</v>
      </c>
      <c r="C1604" s="102" t="s">
        <v>1995</v>
      </c>
      <c r="D1604" s="409">
        <v>149</v>
      </c>
      <c r="E1604" s="103"/>
      <c r="F1604" s="410">
        <v>13</v>
      </c>
      <c r="G1604" s="411">
        <v>44</v>
      </c>
      <c r="H1604" s="103"/>
      <c r="I1604" s="104">
        <f t="shared" si="85"/>
        <v>193</v>
      </c>
      <c r="J1604" s="103"/>
      <c r="K1604" s="342">
        <v>11</v>
      </c>
      <c r="L1604" s="103"/>
      <c r="M1604" s="177">
        <f t="shared" si="84"/>
        <v>204</v>
      </c>
      <c r="N1604" s="105"/>
      <c r="O1604" s="106">
        <f t="shared" si="83"/>
        <v>0</v>
      </c>
      <c r="P1604" s="120" t="s">
        <v>1994</v>
      </c>
      <c r="Q1604" s="205"/>
    </row>
    <row r="1605" spans="1:17" s="89" customFormat="1" ht="17.25" customHeight="1" x14ac:dyDescent="0.25">
      <c r="A1605" s="100" t="s">
        <v>1975</v>
      </c>
      <c r="B1605" s="120" t="s">
        <v>1996</v>
      </c>
      <c r="C1605" s="102" t="s">
        <v>1997</v>
      </c>
      <c r="D1605" s="409">
        <v>222</v>
      </c>
      <c r="E1605" s="103"/>
      <c r="F1605" s="410">
        <v>11</v>
      </c>
      <c r="G1605" s="411">
        <v>44</v>
      </c>
      <c r="H1605" s="103"/>
      <c r="I1605" s="104">
        <f t="shared" si="85"/>
        <v>266</v>
      </c>
      <c r="J1605" s="103"/>
      <c r="K1605" s="342">
        <v>6</v>
      </c>
      <c r="L1605" s="103"/>
      <c r="M1605" s="177">
        <f t="shared" si="84"/>
        <v>272</v>
      </c>
      <c r="N1605" s="105"/>
      <c r="O1605" s="151">
        <f t="shared" si="83"/>
        <v>0</v>
      </c>
      <c r="P1605" s="120" t="s">
        <v>1996</v>
      </c>
      <c r="Q1605" s="205"/>
    </row>
    <row r="1606" spans="1:17" s="89" customFormat="1" ht="17.25" customHeight="1" x14ac:dyDescent="0.25">
      <c r="A1606" s="100" t="s">
        <v>1975</v>
      </c>
      <c r="B1606" s="120" t="s">
        <v>1998</v>
      </c>
      <c r="C1606" s="102" t="s">
        <v>1999</v>
      </c>
      <c r="D1606" s="409">
        <v>174</v>
      </c>
      <c r="E1606" s="103"/>
      <c r="F1606" s="410">
        <v>8</v>
      </c>
      <c r="G1606" s="411">
        <v>66</v>
      </c>
      <c r="H1606" s="103"/>
      <c r="I1606" s="104">
        <f t="shared" si="85"/>
        <v>240</v>
      </c>
      <c r="J1606" s="103"/>
      <c r="K1606" s="342">
        <v>3</v>
      </c>
      <c r="L1606" s="103"/>
      <c r="M1606" s="177">
        <f t="shared" si="84"/>
        <v>243</v>
      </c>
      <c r="N1606" s="105"/>
      <c r="O1606" s="106">
        <f t="shared" si="83"/>
        <v>0</v>
      </c>
      <c r="P1606" s="120" t="s">
        <v>1998</v>
      </c>
      <c r="Q1606" s="205"/>
    </row>
    <row r="1607" spans="1:17" s="89" customFormat="1" ht="17.25" customHeight="1" x14ac:dyDescent="0.25">
      <c r="A1607" s="100" t="s">
        <v>1975</v>
      </c>
      <c r="B1607" s="120" t="s">
        <v>2000</v>
      </c>
      <c r="C1607" s="102" t="s">
        <v>2001</v>
      </c>
      <c r="D1607" s="409">
        <v>243</v>
      </c>
      <c r="E1607" s="103"/>
      <c r="F1607" s="410">
        <v>6</v>
      </c>
      <c r="G1607" s="411">
        <v>14</v>
      </c>
      <c r="H1607" s="103"/>
      <c r="I1607" s="104">
        <f t="shared" si="85"/>
        <v>257</v>
      </c>
      <c r="J1607" s="103"/>
      <c r="K1607" s="342">
        <v>0</v>
      </c>
      <c r="L1607" s="103"/>
      <c r="M1607" s="177">
        <f t="shared" si="84"/>
        <v>257</v>
      </c>
      <c r="N1607" s="105"/>
      <c r="O1607" s="106">
        <f t="shared" si="83"/>
        <v>0</v>
      </c>
      <c r="P1607" s="120" t="s">
        <v>2000</v>
      </c>
      <c r="Q1607" s="205"/>
    </row>
    <row r="1608" spans="1:17" s="89" customFormat="1" ht="17.25" customHeight="1" x14ac:dyDescent="0.25">
      <c r="A1608" s="100" t="s">
        <v>1975</v>
      </c>
      <c r="B1608" s="120" t="s">
        <v>2002</v>
      </c>
      <c r="C1608" s="102" t="s">
        <v>2003</v>
      </c>
      <c r="D1608" s="409">
        <v>186</v>
      </c>
      <c r="E1608" s="103"/>
      <c r="F1608" s="410">
        <v>13</v>
      </c>
      <c r="G1608" s="411">
        <v>73</v>
      </c>
      <c r="H1608" s="103"/>
      <c r="I1608" s="104">
        <f t="shared" si="85"/>
        <v>259</v>
      </c>
      <c r="J1608" s="103"/>
      <c r="K1608" s="342">
        <v>3</v>
      </c>
      <c r="L1608" s="103"/>
      <c r="M1608" s="177">
        <f t="shared" si="84"/>
        <v>262</v>
      </c>
      <c r="N1608" s="105"/>
      <c r="O1608" s="106">
        <f t="shared" si="83"/>
        <v>0</v>
      </c>
      <c r="P1608" s="120" t="s">
        <v>2002</v>
      </c>
      <c r="Q1608" s="205"/>
    </row>
    <row r="1609" spans="1:17" s="89" customFormat="1" ht="17.25" customHeight="1" x14ac:dyDescent="0.25">
      <c r="A1609" s="100" t="s">
        <v>1975</v>
      </c>
      <c r="B1609" s="120" t="s">
        <v>2004</v>
      </c>
      <c r="C1609" s="102" t="s">
        <v>2005</v>
      </c>
      <c r="D1609" s="409">
        <v>217</v>
      </c>
      <c r="E1609" s="103"/>
      <c r="F1609" s="410">
        <v>26</v>
      </c>
      <c r="G1609" s="411">
        <v>214</v>
      </c>
      <c r="H1609" s="103"/>
      <c r="I1609" s="104">
        <f t="shared" si="85"/>
        <v>431</v>
      </c>
      <c r="J1609" s="103"/>
      <c r="K1609" s="342">
        <v>1</v>
      </c>
      <c r="L1609" s="103"/>
      <c r="M1609" s="177">
        <f t="shared" si="84"/>
        <v>432</v>
      </c>
      <c r="N1609" s="105"/>
      <c r="O1609" s="106">
        <f t="shared" si="83"/>
        <v>0</v>
      </c>
      <c r="P1609" s="120" t="s">
        <v>2004</v>
      </c>
      <c r="Q1609" s="205"/>
    </row>
    <row r="1610" spans="1:17" s="89" customFormat="1" ht="17.25" customHeight="1" x14ac:dyDescent="0.25">
      <c r="A1610" s="100" t="s">
        <v>1975</v>
      </c>
      <c r="B1610" s="120" t="s">
        <v>2006</v>
      </c>
      <c r="C1610" s="102" t="s">
        <v>3813</v>
      </c>
      <c r="D1610" s="428">
        <v>0</v>
      </c>
      <c r="E1610" s="103"/>
      <c r="F1610" s="410">
        <v>0</v>
      </c>
      <c r="G1610" s="411">
        <v>0</v>
      </c>
      <c r="H1610" s="103"/>
      <c r="I1610" s="104">
        <f t="shared" si="85"/>
        <v>0</v>
      </c>
      <c r="J1610" s="103"/>
      <c r="K1610" s="342">
        <v>0</v>
      </c>
      <c r="L1610" s="103"/>
      <c r="M1610" s="177">
        <f t="shared" si="84"/>
        <v>0</v>
      </c>
      <c r="N1610" s="105"/>
      <c r="O1610" s="106">
        <f t="shared" si="83"/>
        <v>0</v>
      </c>
      <c r="P1610" s="314" t="s">
        <v>2006</v>
      </c>
      <c r="Q1610" s="205"/>
    </row>
    <row r="1611" spans="1:17" s="89" customFormat="1" ht="17.25" customHeight="1" x14ac:dyDescent="0.25">
      <c r="A1611" s="100" t="s">
        <v>1975</v>
      </c>
      <c r="B1611" s="120" t="s">
        <v>2007</v>
      </c>
      <c r="C1611" s="102" t="s">
        <v>2008</v>
      </c>
      <c r="D1611" s="409">
        <v>0</v>
      </c>
      <c r="E1611" s="103"/>
      <c r="F1611" s="410">
        <v>9</v>
      </c>
      <c r="G1611" s="411">
        <v>150</v>
      </c>
      <c r="H1611" s="103"/>
      <c r="I1611" s="104">
        <f t="shared" si="85"/>
        <v>150</v>
      </c>
      <c r="J1611" s="103"/>
      <c r="K1611" s="342">
        <v>0</v>
      </c>
      <c r="L1611" s="103"/>
      <c r="M1611" s="177">
        <f t="shared" si="84"/>
        <v>150</v>
      </c>
      <c r="N1611" s="105"/>
      <c r="O1611" s="106">
        <f t="shared" si="83"/>
        <v>0</v>
      </c>
      <c r="P1611" s="120" t="s">
        <v>2007</v>
      </c>
      <c r="Q1611" s="205"/>
    </row>
    <row r="1612" spans="1:17" s="89" customFormat="1" ht="17.25" customHeight="1" x14ac:dyDescent="0.25">
      <c r="A1612" s="100" t="s">
        <v>1975</v>
      </c>
      <c r="B1612" s="120" t="s">
        <v>2009</v>
      </c>
      <c r="C1612" s="102" t="s">
        <v>2010</v>
      </c>
      <c r="D1612" s="409">
        <v>349</v>
      </c>
      <c r="E1612" s="103"/>
      <c r="F1612" s="410">
        <v>20</v>
      </c>
      <c r="G1612" s="411">
        <v>85</v>
      </c>
      <c r="H1612" s="103"/>
      <c r="I1612" s="104">
        <f t="shared" si="85"/>
        <v>434</v>
      </c>
      <c r="J1612" s="103"/>
      <c r="K1612" s="342">
        <v>5</v>
      </c>
      <c r="L1612" s="103"/>
      <c r="M1612" s="177">
        <f t="shared" si="84"/>
        <v>439</v>
      </c>
      <c r="N1612" s="105"/>
      <c r="O1612" s="106">
        <f t="shared" si="83"/>
        <v>0</v>
      </c>
      <c r="P1612" s="120" t="s">
        <v>2009</v>
      </c>
      <c r="Q1612" s="205"/>
    </row>
    <row r="1613" spans="1:17" s="89" customFormat="1" ht="17.25" customHeight="1" x14ac:dyDescent="0.25">
      <c r="A1613" s="100" t="s">
        <v>1975</v>
      </c>
      <c r="B1613" s="120" t="s">
        <v>2011</v>
      </c>
      <c r="C1613" s="102" t="s">
        <v>2012</v>
      </c>
      <c r="D1613" s="409">
        <v>244</v>
      </c>
      <c r="E1613" s="103"/>
      <c r="F1613" s="410">
        <v>13</v>
      </c>
      <c r="G1613" s="411">
        <v>82</v>
      </c>
      <c r="H1613" s="103"/>
      <c r="I1613" s="104">
        <f t="shared" si="85"/>
        <v>326</v>
      </c>
      <c r="J1613" s="103"/>
      <c r="K1613" s="342">
        <v>4</v>
      </c>
      <c r="L1613" s="103"/>
      <c r="M1613" s="177">
        <f t="shared" si="84"/>
        <v>330</v>
      </c>
      <c r="N1613" s="105"/>
      <c r="O1613" s="106">
        <f t="shared" si="83"/>
        <v>0</v>
      </c>
      <c r="P1613" s="120" t="s">
        <v>2011</v>
      </c>
      <c r="Q1613" s="205"/>
    </row>
    <row r="1614" spans="1:17" s="89" customFormat="1" ht="17.25" customHeight="1" x14ac:dyDescent="0.25">
      <c r="A1614" s="100" t="s">
        <v>1975</v>
      </c>
      <c r="B1614" s="120" t="s">
        <v>2013</v>
      </c>
      <c r="C1614" s="102" t="s">
        <v>2014</v>
      </c>
      <c r="D1614" s="409">
        <v>258</v>
      </c>
      <c r="E1614" s="103"/>
      <c r="F1614" s="410">
        <v>20</v>
      </c>
      <c r="G1614" s="411">
        <v>106</v>
      </c>
      <c r="H1614" s="103"/>
      <c r="I1614" s="104">
        <f t="shared" si="85"/>
        <v>364</v>
      </c>
      <c r="J1614" s="103"/>
      <c r="K1614" s="342">
        <v>9</v>
      </c>
      <c r="L1614" s="103"/>
      <c r="M1614" s="177">
        <f t="shared" si="84"/>
        <v>373</v>
      </c>
      <c r="N1614" s="105"/>
      <c r="O1614" s="106">
        <f t="shared" si="83"/>
        <v>0</v>
      </c>
      <c r="P1614" s="120" t="s">
        <v>2013</v>
      </c>
      <c r="Q1614" s="205"/>
    </row>
    <row r="1615" spans="1:17" s="107" customFormat="1" ht="17.25" customHeight="1" x14ac:dyDescent="0.25">
      <c r="A1615" s="95" t="s">
        <v>1975</v>
      </c>
      <c r="B1615" s="119" t="s">
        <v>2015</v>
      </c>
      <c r="C1615" s="458" t="s">
        <v>3737</v>
      </c>
      <c r="D1615" s="425">
        <v>0</v>
      </c>
      <c r="E1615" s="97"/>
      <c r="F1615" s="426">
        <v>0</v>
      </c>
      <c r="G1615" s="427">
        <v>0</v>
      </c>
      <c r="H1615" s="97"/>
      <c r="I1615" s="94">
        <f t="shared" si="85"/>
        <v>0</v>
      </c>
      <c r="J1615" s="97"/>
      <c r="K1615" s="356">
        <v>0</v>
      </c>
      <c r="L1615" s="97"/>
      <c r="M1615" s="132">
        <f t="shared" si="84"/>
        <v>0</v>
      </c>
      <c r="N1615" s="93"/>
      <c r="O1615" s="99">
        <f t="shared" si="83"/>
        <v>0</v>
      </c>
      <c r="P1615" s="119" t="s">
        <v>2015</v>
      </c>
      <c r="Q1615" s="196"/>
    </row>
    <row r="1616" spans="1:17" s="89" customFormat="1" ht="17.25" customHeight="1" x14ac:dyDescent="0.25">
      <c r="A1616" s="100" t="s">
        <v>1975</v>
      </c>
      <c r="B1616" s="120" t="s">
        <v>2016</v>
      </c>
      <c r="C1616" s="102" t="s">
        <v>2017</v>
      </c>
      <c r="D1616" s="409">
        <v>159</v>
      </c>
      <c r="E1616" s="103"/>
      <c r="F1616" s="410">
        <v>13</v>
      </c>
      <c r="G1616" s="411">
        <v>206</v>
      </c>
      <c r="H1616" s="103"/>
      <c r="I1616" s="104">
        <f t="shared" si="85"/>
        <v>365</v>
      </c>
      <c r="J1616" s="103"/>
      <c r="K1616" s="342">
        <v>1</v>
      </c>
      <c r="L1616" s="103"/>
      <c r="M1616" s="177">
        <f t="shared" si="84"/>
        <v>366</v>
      </c>
      <c r="N1616" s="105"/>
      <c r="O1616" s="106">
        <f t="shared" si="83"/>
        <v>0</v>
      </c>
      <c r="P1616" s="120" t="s">
        <v>2016</v>
      </c>
      <c r="Q1616" s="205"/>
    </row>
    <row r="1617" spans="1:17" s="89" customFormat="1" ht="17.25" customHeight="1" x14ac:dyDescent="0.25">
      <c r="A1617" s="100" t="s">
        <v>1975</v>
      </c>
      <c r="B1617" s="120" t="s">
        <v>2018</v>
      </c>
      <c r="C1617" s="102" t="s">
        <v>2019</v>
      </c>
      <c r="D1617" s="409">
        <v>0</v>
      </c>
      <c r="E1617" s="103"/>
      <c r="F1617" s="410">
        <v>4</v>
      </c>
      <c r="G1617" s="411">
        <v>102</v>
      </c>
      <c r="H1617" s="103"/>
      <c r="I1617" s="104">
        <f t="shared" si="85"/>
        <v>102</v>
      </c>
      <c r="J1617" s="103"/>
      <c r="K1617" s="342">
        <v>0</v>
      </c>
      <c r="L1617" s="103"/>
      <c r="M1617" s="177">
        <f t="shared" ref="M1617:M1680" si="87">SUM(I1617,K1617)</f>
        <v>102</v>
      </c>
      <c r="N1617" s="105"/>
      <c r="O1617" s="106">
        <f t="shared" si="83"/>
        <v>0</v>
      </c>
      <c r="P1617" s="120" t="s">
        <v>2018</v>
      </c>
      <c r="Q1617" s="205"/>
    </row>
    <row r="1618" spans="1:17" s="89" customFormat="1" ht="17.25" customHeight="1" x14ac:dyDescent="0.25">
      <c r="A1618" s="100" t="s">
        <v>1975</v>
      </c>
      <c r="B1618" s="120" t="s">
        <v>2020</v>
      </c>
      <c r="C1618" s="102" t="s">
        <v>2021</v>
      </c>
      <c r="D1618" s="409">
        <v>150</v>
      </c>
      <c r="E1618" s="103"/>
      <c r="F1618" s="410">
        <v>0</v>
      </c>
      <c r="G1618" s="411">
        <v>0</v>
      </c>
      <c r="H1618" s="103"/>
      <c r="I1618" s="104">
        <f t="shared" si="85"/>
        <v>150</v>
      </c>
      <c r="J1618" s="103"/>
      <c r="K1618" s="342">
        <v>2</v>
      </c>
      <c r="L1618" s="103"/>
      <c r="M1618" s="177">
        <f t="shared" si="87"/>
        <v>152</v>
      </c>
      <c r="N1618" s="105"/>
      <c r="O1618" s="106">
        <f t="shared" si="83"/>
        <v>0</v>
      </c>
      <c r="P1618" s="120" t="s">
        <v>2020</v>
      </c>
      <c r="Q1618" s="205"/>
    </row>
    <row r="1619" spans="1:17" s="89" customFormat="1" ht="17.25" customHeight="1" x14ac:dyDescent="0.25">
      <c r="A1619" s="100" t="s">
        <v>1975</v>
      </c>
      <c r="B1619" s="120" t="s">
        <v>2022</v>
      </c>
      <c r="C1619" s="102" t="s">
        <v>2023</v>
      </c>
      <c r="D1619" s="409">
        <v>100</v>
      </c>
      <c r="E1619" s="103"/>
      <c r="F1619" s="410">
        <v>11</v>
      </c>
      <c r="G1619" s="411">
        <v>63</v>
      </c>
      <c r="H1619" s="103"/>
      <c r="I1619" s="104">
        <f t="shared" si="85"/>
        <v>163</v>
      </c>
      <c r="J1619" s="103"/>
      <c r="K1619" s="342">
        <v>33</v>
      </c>
      <c r="L1619" s="103"/>
      <c r="M1619" s="177">
        <f t="shared" si="87"/>
        <v>196</v>
      </c>
      <c r="N1619" s="105"/>
      <c r="O1619" s="106">
        <f t="shared" si="83"/>
        <v>0</v>
      </c>
      <c r="P1619" s="120" t="s">
        <v>2022</v>
      </c>
      <c r="Q1619" s="205"/>
    </row>
    <row r="1620" spans="1:17" s="89" customFormat="1" ht="17.25" customHeight="1" x14ac:dyDescent="0.25">
      <c r="A1620" s="100" t="s">
        <v>1975</v>
      </c>
      <c r="B1620" s="120" t="s">
        <v>2024</v>
      </c>
      <c r="C1620" s="102" t="s">
        <v>2025</v>
      </c>
      <c r="D1620" s="409">
        <v>191</v>
      </c>
      <c r="E1620" s="103"/>
      <c r="F1620" s="410">
        <v>23</v>
      </c>
      <c r="G1620" s="411">
        <v>135</v>
      </c>
      <c r="H1620" s="103"/>
      <c r="I1620" s="104">
        <f t="shared" si="85"/>
        <v>326</v>
      </c>
      <c r="J1620" s="103"/>
      <c r="K1620" s="342">
        <v>5</v>
      </c>
      <c r="L1620" s="103"/>
      <c r="M1620" s="177">
        <f t="shared" si="87"/>
        <v>331</v>
      </c>
      <c r="N1620" s="105"/>
      <c r="O1620" s="151">
        <f t="shared" ref="O1620:O1684" si="88">SUM((D1620*E1620),(G1620*H1620),(I1620*J1620),(K1620*L1620),(M1620*N1620))</f>
        <v>0</v>
      </c>
      <c r="P1620" s="120" t="s">
        <v>2024</v>
      </c>
      <c r="Q1620" s="205"/>
    </row>
    <row r="1621" spans="1:17" s="107" customFormat="1" ht="17.25" customHeight="1" x14ac:dyDescent="0.25">
      <c r="A1621" s="95" t="s">
        <v>1975</v>
      </c>
      <c r="B1621" s="119" t="s">
        <v>2026</v>
      </c>
      <c r="C1621" s="96" t="s">
        <v>3738</v>
      </c>
      <c r="D1621" s="429">
        <v>0</v>
      </c>
      <c r="E1621" s="97"/>
      <c r="F1621" s="426">
        <v>0</v>
      </c>
      <c r="G1621" s="427">
        <v>0</v>
      </c>
      <c r="H1621" s="97"/>
      <c r="I1621" s="94">
        <f t="shared" si="85"/>
        <v>0</v>
      </c>
      <c r="J1621" s="97"/>
      <c r="K1621" s="356">
        <v>0</v>
      </c>
      <c r="L1621" s="97"/>
      <c r="M1621" s="132">
        <f t="shared" si="87"/>
        <v>0</v>
      </c>
      <c r="N1621" s="93"/>
      <c r="O1621" s="99">
        <f t="shared" si="88"/>
        <v>0</v>
      </c>
      <c r="P1621" s="316" t="s">
        <v>2026</v>
      </c>
      <c r="Q1621" s="196"/>
    </row>
    <row r="1622" spans="1:17" s="89" customFormat="1" ht="17.25" customHeight="1" x14ac:dyDescent="0.25">
      <c r="A1622" s="128" t="s">
        <v>1975</v>
      </c>
      <c r="B1622" s="159" t="s">
        <v>2027</v>
      </c>
      <c r="C1622" s="121" t="s">
        <v>3814</v>
      </c>
      <c r="D1622" s="412">
        <v>0</v>
      </c>
      <c r="E1622" s="160"/>
      <c r="F1622" s="413">
        <v>0</v>
      </c>
      <c r="G1622" s="414">
        <v>0</v>
      </c>
      <c r="H1622" s="160"/>
      <c r="I1622" s="104">
        <f t="shared" si="85"/>
        <v>0</v>
      </c>
      <c r="J1622" s="160"/>
      <c r="K1622" s="380">
        <v>0</v>
      </c>
      <c r="L1622" s="160"/>
      <c r="M1622" s="177">
        <f t="shared" si="87"/>
        <v>0</v>
      </c>
      <c r="N1622" s="105"/>
      <c r="O1622" s="161">
        <f t="shared" si="88"/>
        <v>0</v>
      </c>
      <c r="P1622" s="321" t="s">
        <v>2027</v>
      </c>
      <c r="Q1622" s="205"/>
    </row>
    <row r="1623" spans="1:17" s="89" customFormat="1" ht="17.25" customHeight="1" x14ac:dyDescent="0.25">
      <c r="A1623" s="128" t="s">
        <v>1975</v>
      </c>
      <c r="B1623" s="159" t="s">
        <v>2028</v>
      </c>
      <c r="C1623" s="199" t="s">
        <v>3739</v>
      </c>
      <c r="D1623" s="412">
        <v>139</v>
      </c>
      <c r="E1623" s="160"/>
      <c r="F1623" s="413">
        <v>7</v>
      </c>
      <c r="G1623" s="414">
        <v>23</v>
      </c>
      <c r="H1623" s="160"/>
      <c r="I1623" s="185">
        <f t="shared" si="85"/>
        <v>162</v>
      </c>
      <c r="J1623" s="160"/>
      <c r="K1623" s="380">
        <v>7</v>
      </c>
      <c r="L1623" s="160"/>
      <c r="M1623" s="177">
        <f t="shared" si="87"/>
        <v>169</v>
      </c>
      <c r="N1623" s="105"/>
      <c r="O1623" s="161">
        <f t="shared" si="88"/>
        <v>0</v>
      </c>
      <c r="P1623" s="159" t="s">
        <v>2028</v>
      </c>
      <c r="Q1623" s="205"/>
    </row>
    <row r="1624" spans="1:17" s="107" customFormat="1" ht="17.25" customHeight="1" x14ac:dyDescent="0.25">
      <c r="A1624" s="152" t="s">
        <v>1975</v>
      </c>
      <c r="B1624" s="153" t="s">
        <v>3740</v>
      </c>
      <c r="C1624" s="200" t="s">
        <v>3741</v>
      </c>
      <c r="D1624" s="430">
        <v>0</v>
      </c>
      <c r="E1624" s="155"/>
      <c r="F1624" s="431">
        <v>0</v>
      </c>
      <c r="G1624" s="433">
        <v>0</v>
      </c>
      <c r="H1624" s="155"/>
      <c r="I1624" s="156">
        <f t="shared" si="85"/>
        <v>0</v>
      </c>
      <c r="J1624" s="155"/>
      <c r="K1624" s="389">
        <v>0</v>
      </c>
      <c r="L1624" s="155"/>
      <c r="M1624" s="156">
        <f t="shared" si="87"/>
        <v>0</v>
      </c>
      <c r="N1624" s="155"/>
      <c r="O1624" s="157">
        <f t="shared" si="88"/>
        <v>0</v>
      </c>
      <c r="P1624" s="153" t="s">
        <v>2029</v>
      </c>
      <c r="Q1624" s="196"/>
    </row>
    <row r="1625" spans="1:17" s="89" customFormat="1" ht="17.25" customHeight="1" x14ac:dyDescent="0.25">
      <c r="A1625" s="113" t="s">
        <v>1975</v>
      </c>
      <c r="B1625" s="118" t="s">
        <v>2030</v>
      </c>
      <c r="C1625" s="115" t="s">
        <v>2031</v>
      </c>
      <c r="D1625" s="418">
        <v>31</v>
      </c>
      <c r="E1625" s="105"/>
      <c r="F1625" s="419">
        <v>8</v>
      </c>
      <c r="G1625" s="420">
        <v>80</v>
      </c>
      <c r="H1625" s="105"/>
      <c r="I1625" s="104">
        <f t="shared" si="85"/>
        <v>111</v>
      </c>
      <c r="J1625" s="105"/>
      <c r="K1625" s="351">
        <v>3</v>
      </c>
      <c r="L1625" s="105"/>
      <c r="M1625" s="104">
        <f t="shared" si="87"/>
        <v>114</v>
      </c>
      <c r="N1625" s="105"/>
      <c r="O1625" s="116">
        <f t="shared" si="88"/>
        <v>0</v>
      </c>
      <c r="P1625" s="118" t="s">
        <v>2030</v>
      </c>
      <c r="Q1625" s="205"/>
    </row>
    <row r="1626" spans="1:17" s="107" customFormat="1" ht="17.25" customHeight="1" x14ac:dyDescent="0.25">
      <c r="A1626" s="95" t="s">
        <v>1975</v>
      </c>
      <c r="B1626" s="119" t="s">
        <v>2032</v>
      </c>
      <c r="C1626" s="96" t="s">
        <v>3742</v>
      </c>
      <c r="D1626" s="429">
        <v>0</v>
      </c>
      <c r="E1626" s="97"/>
      <c r="F1626" s="426">
        <v>0</v>
      </c>
      <c r="G1626" s="427">
        <v>0</v>
      </c>
      <c r="H1626" s="97"/>
      <c r="I1626" s="94">
        <f t="shared" si="85"/>
        <v>0</v>
      </c>
      <c r="J1626" s="97"/>
      <c r="K1626" s="356">
        <v>0</v>
      </c>
      <c r="L1626" s="97"/>
      <c r="M1626" s="132">
        <f t="shared" si="87"/>
        <v>0</v>
      </c>
      <c r="N1626" s="93"/>
      <c r="O1626" s="99">
        <f t="shared" si="88"/>
        <v>0</v>
      </c>
      <c r="P1626" s="316" t="s">
        <v>2032</v>
      </c>
      <c r="Q1626" s="196"/>
    </row>
    <row r="1627" spans="1:17" s="107" customFormat="1" ht="17.25" customHeight="1" x14ac:dyDescent="0.25">
      <c r="A1627" s="95" t="s">
        <v>1975</v>
      </c>
      <c r="B1627" s="119" t="s">
        <v>2033</v>
      </c>
      <c r="C1627" s="96" t="s">
        <v>3743</v>
      </c>
      <c r="D1627" s="429">
        <v>0</v>
      </c>
      <c r="E1627" s="97"/>
      <c r="F1627" s="426">
        <v>0</v>
      </c>
      <c r="G1627" s="427">
        <v>0</v>
      </c>
      <c r="H1627" s="97"/>
      <c r="I1627" s="94">
        <f t="shared" si="85"/>
        <v>0</v>
      </c>
      <c r="J1627" s="97"/>
      <c r="K1627" s="356">
        <v>0</v>
      </c>
      <c r="L1627" s="97"/>
      <c r="M1627" s="132">
        <f t="shared" si="87"/>
        <v>0</v>
      </c>
      <c r="N1627" s="93"/>
      <c r="O1627" s="99">
        <f t="shared" si="88"/>
        <v>0</v>
      </c>
      <c r="P1627" s="316" t="s">
        <v>2033</v>
      </c>
      <c r="Q1627" s="196"/>
    </row>
    <row r="1628" spans="1:17" s="89" customFormat="1" ht="17.25" customHeight="1" x14ac:dyDescent="0.25">
      <c r="A1628" s="100" t="s">
        <v>1975</v>
      </c>
      <c r="B1628" s="120" t="s">
        <v>2034</v>
      </c>
      <c r="C1628" s="102" t="s">
        <v>2035</v>
      </c>
      <c r="D1628" s="409">
        <v>79</v>
      </c>
      <c r="E1628" s="103"/>
      <c r="F1628" s="410">
        <v>7</v>
      </c>
      <c r="G1628" s="411">
        <v>25</v>
      </c>
      <c r="H1628" s="103"/>
      <c r="I1628" s="104">
        <f t="shared" si="85"/>
        <v>104</v>
      </c>
      <c r="J1628" s="103"/>
      <c r="K1628" s="342">
        <v>7</v>
      </c>
      <c r="L1628" s="103"/>
      <c r="M1628" s="177">
        <f t="shared" si="87"/>
        <v>111</v>
      </c>
      <c r="N1628" s="105"/>
      <c r="O1628" s="106">
        <f t="shared" si="88"/>
        <v>0</v>
      </c>
      <c r="P1628" s="120" t="s">
        <v>2034</v>
      </c>
      <c r="Q1628" s="205"/>
    </row>
    <row r="1629" spans="1:17" s="89" customFormat="1" ht="17.25" customHeight="1" x14ac:dyDescent="0.25">
      <c r="A1629" s="100" t="s">
        <v>1975</v>
      </c>
      <c r="B1629" s="120" t="s">
        <v>2036</v>
      </c>
      <c r="C1629" s="102" t="s">
        <v>3815</v>
      </c>
      <c r="D1629" s="409">
        <v>0</v>
      </c>
      <c r="E1629" s="103"/>
      <c r="F1629" s="410">
        <v>0</v>
      </c>
      <c r="G1629" s="411">
        <v>0</v>
      </c>
      <c r="H1629" s="103"/>
      <c r="I1629" s="104">
        <f t="shared" si="85"/>
        <v>0</v>
      </c>
      <c r="J1629" s="103"/>
      <c r="K1629" s="342">
        <v>0</v>
      </c>
      <c r="L1629" s="103"/>
      <c r="M1629" s="177">
        <f t="shared" si="87"/>
        <v>0</v>
      </c>
      <c r="N1629" s="105"/>
      <c r="O1629" s="106">
        <f t="shared" si="88"/>
        <v>0</v>
      </c>
      <c r="P1629" s="314" t="s">
        <v>2036</v>
      </c>
      <c r="Q1629" s="205"/>
    </row>
    <row r="1630" spans="1:17" s="107" customFormat="1" ht="17.25" customHeight="1" x14ac:dyDescent="0.25">
      <c r="A1630" s="95" t="s">
        <v>1975</v>
      </c>
      <c r="B1630" s="119" t="s">
        <v>2037</v>
      </c>
      <c r="C1630" s="96" t="s">
        <v>3744</v>
      </c>
      <c r="D1630" s="425">
        <v>0</v>
      </c>
      <c r="E1630" s="97"/>
      <c r="F1630" s="426">
        <v>0</v>
      </c>
      <c r="G1630" s="427">
        <v>0</v>
      </c>
      <c r="H1630" s="97"/>
      <c r="I1630" s="94">
        <f t="shared" si="85"/>
        <v>0</v>
      </c>
      <c r="J1630" s="97"/>
      <c r="K1630" s="356">
        <v>0</v>
      </c>
      <c r="L1630" s="97"/>
      <c r="M1630" s="132">
        <f t="shared" si="87"/>
        <v>0</v>
      </c>
      <c r="N1630" s="93"/>
      <c r="O1630" s="99">
        <f t="shared" si="88"/>
        <v>0</v>
      </c>
      <c r="P1630" s="316" t="s">
        <v>2037</v>
      </c>
      <c r="Q1630" s="196"/>
    </row>
    <row r="1631" spans="1:17" s="89" customFormat="1" ht="17.25" customHeight="1" x14ac:dyDescent="0.25">
      <c r="A1631" s="100" t="s">
        <v>1975</v>
      </c>
      <c r="B1631" s="120" t="s">
        <v>2038</v>
      </c>
      <c r="C1631" s="102" t="s">
        <v>2039</v>
      </c>
      <c r="D1631" s="409">
        <v>219</v>
      </c>
      <c r="E1631" s="103"/>
      <c r="F1631" s="410">
        <v>23</v>
      </c>
      <c r="G1631" s="411">
        <v>201</v>
      </c>
      <c r="H1631" s="103"/>
      <c r="I1631" s="104">
        <f t="shared" si="85"/>
        <v>420</v>
      </c>
      <c r="J1631" s="103"/>
      <c r="K1631" s="342">
        <v>3</v>
      </c>
      <c r="L1631" s="103"/>
      <c r="M1631" s="177">
        <f t="shared" si="87"/>
        <v>423</v>
      </c>
      <c r="N1631" s="105"/>
      <c r="O1631" s="106">
        <f t="shared" si="88"/>
        <v>0</v>
      </c>
      <c r="P1631" s="120" t="s">
        <v>2038</v>
      </c>
      <c r="Q1631" s="205"/>
    </row>
    <row r="1632" spans="1:17" s="89" customFormat="1" ht="17.25" customHeight="1" x14ac:dyDescent="0.25">
      <c r="A1632" s="100" t="s">
        <v>1975</v>
      </c>
      <c r="B1632" s="120" t="s">
        <v>2040</v>
      </c>
      <c r="C1632" s="102" t="s">
        <v>2041</v>
      </c>
      <c r="D1632" s="409">
        <v>100</v>
      </c>
      <c r="E1632" s="103"/>
      <c r="F1632" s="410">
        <v>11</v>
      </c>
      <c r="G1632" s="411">
        <v>49</v>
      </c>
      <c r="H1632" s="103"/>
      <c r="I1632" s="104">
        <f t="shared" ref="I1632:I1695" si="89">SUM(D1632,G1632)</f>
        <v>149</v>
      </c>
      <c r="J1632" s="103"/>
      <c r="K1632" s="342">
        <v>2</v>
      </c>
      <c r="L1632" s="103"/>
      <c r="M1632" s="177">
        <f t="shared" si="87"/>
        <v>151</v>
      </c>
      <c r="N1632" s="105"/>
      <c r="O1632" s="106">
        <f t="shared" si="88"/>
        <v>0</v>
      </c>
      <c r="P1632" s="120" t="s">
        <v>2040</v>
      </c>
      <c r="Q1632" s="205"/>
    </row>
    <row r="1633" spans="1:17" s="89" customFormat="1" ht="17.25" customHeight="1" x14ac:dyDescent="0.25">
      <c r="A1633" s="100" t="s">
        <v>1975</v>
      </c>
      <c r="B1633" s="120" t="s">
        <v>2042</v>
      </c>
      <c r="C1633" s="102" t="s">
        <v>3816</v>
      </c>
      <c r="D1633" s="428">
        <v>0</v>
      </c>
      <c r="E1633" s="103"/>
      <c r="F1633" s="410">
        <v>0</v>
      </c>
      <c r="G1633" s="411">
        <v>0</v>
      </c>
      <c r="H1633" s="103"/>
      <c r="I1633" s="104">
        <f t="shared" si="89"/>
        <v>0</v>
      </c>
      <c r="J1633" s="103"/>
      <c r="K1633" s="342">
        <v>0</v>
      </c>
      <c r="L1633" s="103"/>
      <c r="M1633" s="177">
        <f t="shared" si="87"/>
        <v>0</v>
      </c>
      <c r="N1633" s="105"/>
      <c r="O1633" s="106">
        <f t="shared" si="88"/>
        <v>0</v>
      </c>
      <c r="P1633" s="314" t="s">
        <v>2042</v>
      </c>
      <c r="Q1633" s="205"/>
    </row>
    <row r="1634" spans="1:17" s="107" customFormat="1" ht="17.25" customHeight="1" x14ac:dyDescent="0.25">
      <c r="A1634" s="95" t="s">
        <v>1975</v>
      </c>
      <c r="B1634" s="119" t="s">
        <v>2043</v>
      </c>
      <c r="C1634" s="96" t="s">
        <v>3745</v>
      </c>
      <c r="D1634" s="425">
        <v>0</v>
      </c>
      <c r="E1634" s="97"/>
      <c r="F1634" s="426">
        <v>0</v>
      </c>
      <c r="G1634" s="427">
        <v>0</v>
      </c>
      <c r="H1634" s="97"/>
      <c r="I1634" s="94">
        <f t="shared" si="89"/>
        <v>0</v>
      </c>
      <c r="J1634" s="97"/>
      <c r="K1634" s="356">
        <v>0</v>
      </c>
      <c r="L1634" s="97"/>
      <c r="M1634" s="132">
        <f t="shared" si="87"/>
        <v>0</v>
      </c>
      <c r="N1634" s="93"/>
      <c r="O1634" s="99">
        <f t="shared" si="88"/>
        <v>0</v>
      </c>
      <c r="P1634" s="316" t="s">
        <v>2043</v>
      </c>
      <c r="Q1634" s="196"/>
    </row>
    <row r="1635" spans="1:17" s="89" customFormat="1" ht="17.25" customHeight="1" x14ac:dyDescent="0.25">
      <c r="A1635" s="100" t="s">
        <v>1975</v>
      </c>
      <c r="B1635" s="120" t="s">
        <v>2044</v>
      </c>
      <c r="C1635" s="102" t="s">
        <v>2045</v>
      </c>
      <c r="D1635" s="409">
        <v>298</v>
      </c>
      <c r="E1635" s="103"/>
      <c r="F1635" s="410">
        <v>14</v>
      </c>
      <c r="G1635" s="411">
        <v>61</v>
      </c>
      <c r="H1635" s="103"/>
      <c r="I1635" s="104">
        <f t="shared" si="89"/>
        <v>359</v>
      </c>
      <c r="J1635" s="103"/>
      <c r="K1635" s="342">
        <v>18</v>
      </c>
      <c r="L1635" s="103"/>
      <c r="M1635" s="177">
        <f t="shared" si="87"/>
        <v>377</v>
      </c>
      <c r="N1635" s="105"/>
      <c r="O1635" s="106">
        <f t="shared" si="88"/>
        <v>0</v>
      </c>
      <c r="P1635" s="314" t="s">
        <v>2044</v>
      </c>
      <c r="Q1635" s="205"/>
    </row>
    <row r="1636" spans="1:17" s="89" customFormat="1" ht="17.25" customHeight="1" x14ac:dyDescent="0.25">
      <c r="A1636" s="100" t="s">
        <v>1975</v>
      </c>
      <c r="B1636" s="120" t="s">
        <v>2046</v>
      </c>
      <c r="C1636" s="102" t="s">
        <v>2047</v>
      </c>
      <c r="D1636" s="409">
        <v>129</v>
      </c>
      <c r="E1636" s="103"/>
      <c r="F1636" s="410">
        <v>6</v>
      </c>
      <c r="G1636" s="411">
        <v>39</v>
      </c>
      <c r="H1636" s="103"/>
      <c r="I1636" s="104">
        <f t="shared" si="89"/>
        <v>168</v>
      </c>
      <c r="J1636" s="103"/>
      <c r="K1636" s="342">
        <v>0</v>
      </c>
      <c r="L1636" s="103"/>
      <c r="M1636" s="177">
        <f t="shared" si="87"/>
        <v>168</v>
      </c>
      <c r="N1636" s="105"/>
      <c r="O1636" s="106">
        <f t="shared" si="88"/>
        <v>0</v>
      </c>
      <c r="P1636" s="120" t="s">
        <v>2046</v>
      </c>
      <c r="Q1636" s="205"/>
    </row>
    <row r="1637" spans="1:17" s="89" customFormat="1" ht="17.25" customHeight="1" x14ac:dyDescent="0.25">
      <c r="A1637" s="100" t="s">
        <v>1975</v>
      </c>
      <c r="B1637" s="120" t="s">
        <v>2048</v>
      </c>
      <c r="C1637" s="102" t="s">
        <v>2049</v>
      </c>
      <c r="D1637" s="409">
        <v>53</v>
      </c>
      <c r="E1637" s="103"/>
      <c r="F1637" s="410">
        <v>22</v>
      </c>
      <c r="G1637" s="411">
        <v>497</v>
      </c>
      <c r="H1637" s="103"/>
      <c r="I1637" s="104">
        <f t="shared" si="89"/>
        <v>550</v>
      </c>
      <c r="J1637" s="103"/>
      <c r="K1637" s="342">
        <v>7</v>
      </c>
      <c r="L1637" s="103"/>
      <c r="M1637" s="177">
        <f t="shared" si="87"/>
        <v>557</v>
      </c>
      <c r="N1637" s="105"/>
      <c r="O1637" s="106">
        <f t="shared" si="88"/>
        <v>0</v>
      </c>
      <c r="P1637" s="120" t="s">
        <v>2048</v>
      </c>
      <c r="Q1637" s="205"/>
    </row>
    <row r="1638" spans="1:17" s="89" customFormat="1" ht="17.25" customHeight="1" x14ac:dyDescent="0.25">
      <c r="A1638" s="100" t="s">
        <v>1975</v>
      </c>
      <c r="B1638" s="120" t="s">
        <v>2050</v>
      </c>
      <c r="C1638" s="102" t="s">
        <v>2051</v>
      </c>
      <c r="D1638" s="409">
        <v>93</v>
      </c>
      <c r="E1638" s="103"/>
      <c r="F1638" s="410">
        <v>7</v>
      </c>
      <c r="G1638" s="411">
        <v>255</v>
      </c>
      <c r="H1638" s="103"/>
      <c r="I1638" s="104">
        <f t="shared" si="89"/>
        <v>348</v>
      </c>
      <c r="J1638" s="103"/>
      <c r="K1638" s="342">
        <v>2</v>
      </c>
      <c r="L1638" s="103"/>
      <c r="M1638" s="177">
        <f t="shared" si="87"/>
        <v>350</v>
      </c>
      <c r="N1638" s="105"/>
      <c r="O1638" s="106">
        <f t="shared" si="88"/>
        <v>0</v>
      </c>
      <c r="P1638" s="120" t="s">
        <v>2050</v>
      </c>
      <c r="Q1638" s="205"/>
    </row>
    <row r="1639" spans="1:17" s="107" customFormat="1" ht="17.25" customHeight="1" x14ac:dyDescent="0.25">
      <c r="A1639" s="95" t="s">
        <v>1975</v>
      </c>
      <c r="B1639" s="119" t="s">
        <v>2052</v>
      </c>
      <c r="C1639" s="96" t="s">
        <v>3746</v>
      </c>
      <c r="D1639" s="429">
        <v>0</v>
      </c>
      <c r="E1639" s="97"/>
      <c r="F1639" s="426">
        <v>0</v>
      </c>
      <c r="G1639" s="427">
        <v>0</v>
      </c>
      <c r="H1639" s="97"/>
      <c r="I1639" s="94">
        <f t="shared" si="89"/>
        <v>0</v>
      </c>
      <c r="J1639" s="97"/>
      <c r="K1639" s="356">
        <v>0</v>
      </c>
      <c r="L1639" s="97"/>
      <c r="M1639" s="132">
        <f t="shared" si="87"/>
        <v>0</v>
      </c>
      <c r="N1639" s="93"/>
      <c r="O1639" s="99">
        <f t="shared" si="88"/>
        <v>0</v>
      </c>
      <c r="P1639" s="316" t="s">
        <v>2052</v>
      </c>
      <c r="Q1639" s="196"/>
    </row>
    <row r="1640" spans="1:17" s="107" customFormat="1" ht="17.25" customHeight="1" x14ac:dyDescent="0.25">
      <c r="A1640" s="95" t="s">
        <v>1975</v>
      </c>
      <c r="B1640" s="119" t="s">
        <v>2053</v>
      </c>
      <c r="C1640" s="96" t="s">
        <v>2054</v>
      </c>
      <c r="D1640" s="425">
        <v>0</v>
      </c>
      <c r="E1640" s="97"/>
      <c r="F1640" s="426">
        <v>0</v>
      </c>
      <c r="G1640" s="427">
        <v>0</v>
      </c>
      <c r="H1640" s="97"/>
      <c r="I1640" s="94">
        <f t="shared" si="89"/>
        <v>0</v>
      </c>
      <c r="J1640" s="97"/>
      <c r="K1640" s="356">
        <v>0</v>
      </c>
      <c r="L1640" s="97"/>
      <c r="M1640" s="132">
        <f t="shared" si="87"/>
        <v>0</v>
      </c>
      <c r="N1640" s="93"/>
      <c r="O1640" s="99">
        <f t="shared" si="88"/>
        <v>0</v>
      </c>
      <c r="P1640" s="316" t="s">
        <v>2053</v>
      </c>
      <c r="Q1640" s="196"/>
    </row>
    <row r="1641" spans="1:17" s="89" customFormat="1" ht="17.25" customHeight="1" x14ac:dyDescent="0.25">
      <c r="A1641" s="100" t="s">
        <v>1975</v>
      </c>
      <c r="B1641" s="120" t="s">
        <v>2055</v>
      </c>
      <c r="C1641" s="102" t="s">
        <v>2056</v>
      </c>
      <c r="D1641" s="409">
        <v>149</v>
      </c>
      <c r="E1641" s="103"/>
      <c r="F1641" s="410">
        <v>0</v>
      </c>
      <c r="G1641" s="411">
        <v>0</v>
      </c>
      <c r="H1641" s="103"/>
      <c r="I1641" s="104">
        <f t="shared" si="89"/>
        <v>149</v>
      </c>
      <c r="J1641" s="103"/>
      <c r="K1641" s="342">
        <v>0</v>
      </c>
      <c r="L1641" s="103"/>
      <c r="M1641" s="177">
        <f t="shared" si="87"/>
        <v>149</v>
      </c>
      <c r="N1641" s="105"/>
      <c r="O1641" s="106">
        <f t="shared" si="88"/>
        <v>0</v>
      </c>
      <c r="P1641" s="120" t="s">
        <v>2055</v>
      </c>
      <c r="Q1641" s="205"/>
    </row>
    <row r="1642" spans="1:17" s="89" customFormat="1" ht="17.25" customHeight="1" x14ac:dyDescent="0.25">
      <c r="A1642" s="100" t="s">
        <v>1975</v>
      </c>
      <c r="B1642" s="120" t="s">
        <v>2057</v>
      </c>
      <c r="C1642" s="102" t="s">
        <v>2058</v>
      </c>
      <c r="D1642" s="409">
        <v>183</v>
      </c>
      <c r="E1642" s="103"/>
      <c r="F1642" s="410">
        <v>10</v>
      </c>
      <c r="G1642" s="411">
        <v>52</v>
      </c>
      <c r="H1642" s="103"/>
      <c r="I1642" s="104">
        <f t="shared" si="89"/>
        <v>235</v>
      </c>
      <c r="J1642" s="103"/>
      <c r="K1642" s="342">
        <v>0</v>
      </c>
      <c r="L1642" s="103"/>
      <c r="M1642" s="177">
        <f t="shared" si="87"/>
        <v>235</v>
      </c>
      <c r="N1642" s="105"/>
      <c r="O1642" s="106">
        <f t="shared" si="88"/>
        <v>0</v>
      </c>
      <c r="P1642" s="120" t="s">
        <v>2057</v>
      </c>
      <c r="Q1642" s="205"/>
    </row>
    <row r="1643" spans="1:17" s="107" customFormat="1" ht="17.25" customHeight="1" x14ac:dyDescent="0.25">
      <c r="A1643" s="95" t="s">
        <v>1975</v>
      </c>
      <c r="B1643" s="119" t="s">
        <v>2059</v>
      </c>
      <c r="C1643" s="96" t="s">
        <v>3747</v>
      </c>
      <c r="D1643" s="429">
        <v>0</v>
      </c>
      <c r="E1643" s="97"/>
      <c r="F1643" s="426">
        <v>0</v>
      </c>
      <c r="G1643" s="427">
        <v>0</v>
      </c>
      <c r="H1643" s="97"/>
      <c r="I1643" s="94">
        <f t="shared" si="89"/>
        <v>0</v>
      </c>
      <c r="J1643" s="97"/>
      <c r="K1643" s="356">
        <v>0</v>
      </c>
      <c r="L1643" s="97"/>
      <c r="M1643" s="132">
        <f t="shared" si="87"/>
        <v>0</v>
      </c>
      <c r="N1643" s="93"/>
      <c r="O1643" s="99">
        <f t="shared" si="88"/>
        <v>0</v>
      </c>
      <c r="P1643" s="316" t="s">
        <v>2059</v>
      </c>
      <c r="Q1643" s="196"/>
    </row>
    <row r="1644" spans="1:17" s="89" customFormat="1" ht="17.25" customHeight="1" x14ac:dyDescent="0.25">
      <c r="A1644" s="100" t="s">
        <v>1975</v>
      </c>
      <c r="B1644" s="120" t="s">
        <v>2060</v>
      </c>
      <c r="C1644" s="102" t="s">
        <v>2061</v>
      </c>
      <c r="D1644" s="409">
        <v>168</v>
      </c>
      <c r="E1644" s="103"/>
      <c r="F1644" s="410">
        <v>2</v>
      </c>
      <c r="G1644" s="411">
        <v>7</v>
      </c>
      <c r="H1644" s="103"/>
      <c r="I1644" s="104">
        <f t="shared" si="89"/>
        <v>175</v>
      </c>
      <c r="J1644" s="103"/>
      <c r="K1644" s="342">
        <v>1</v>
      </c>
      <c r="L1644" s="103"/>
      <c r="M1644" s="177">
        <f t="shared" si="87"/>
        <v>176</v>
      </c>
      <c r="N1644" s="105"/>
      <c r="O1644" s="106">
        <f t="shared" si="88"/>
        <v>0</v>
      </c>
      <c r="P1644" s="120" t="s">
        <v>2060</v>
      </c>
      <c r="Q1644" s="205"/>
    </row>
    <row r="1645" spans="1:17" s="89" customFormat="1" ht="17.25" customHeight="1" x14ac:dyDescent="0.25">
      <c r="A1645" s="100" t="s">
        <v>1975</v>
      </c>
      <c r="B1645" s="120" t="s">
        <v>2062</v>
      </c>
      <c r="C1645" s="102" t="s">
        <v>2063</v>
      </c>
      <c r="D1645" s="409">
        <v>164</v>
      </c>
      <c r="E1645" s="103"/>
      <c r="F1645" s="410">
        <v>1</v>
      </c>
      <c r="G1645" s="411">
        <v>3</v>
      </c>
      <c r="H1645" s="103"/>
      <c r="I1645" s="104">
        <f t="shared" si="89"/>
        <v>167</v>
      </c>
      <c r="J1645" s="103"/>
      <c r="K1645" s="342">
        <v>2</v>
      </c>
      <c r="L1645" s="103"/>
      <c r="M1645" s="177">
        <f t="shared" si="87"/>
        <v>169</v>
      </c>
      <c r="N1645" s="105"/>
      <c r="O1645" s="106">
        <f t="shared" si="88"/>
        <v>0</v>
      </c>
      <c r="P1645" s="120" t="s">
        <v>2062</v>
      </c>
      <c r="Q1645" s="205"/>
    </row>
    <row r="1646" spans="1:17" s="107" customFormat="1" ht="17.25" customHeight="1" x14ac:dyDescent="0.25">
      <c r="A1646" s="95" t="s">
        <v>1975</v>
      </c>
      <c r="B1646" s="119" t="s">
        <v>2064</v>
      </c>
      <c r="C1646" s="96" t="s">
        <v>2065</v>
      </c>
      <c r="D1646" s="425">
        <v>0</v>
      </c>
      <c r="E1646" s="97"/>
      <c r="F1646" s="426">
        <v>0</v>
      </c>
      <c r="G1646" s="427">
        <v>0</v>
      </c>
      <c r="H1646" s="97"/>
      <c r="I1646" s="94">
        <f t="shared" si="89"/>
        <v>0</v>
      </c>
      <c r="J1646" s="97"/>
      <c r="K1646" s="356">
        <v>0</v>
      </c>
      <c r="L1646" s="97"/>
      <c r="M1646" s="132">
        <f t="shared" si="87"/>
        <v>0</v>
      </c>
      <c r="N1646" s="93"/>
      <c r="O1646" s="99">
        <f t="shared" si="88"/>
        <v>0</v>
      </c>
      <c r="P1646" s="316" t="s">
        <v>2064</v>
      </c>
      <c r="Q1646" s="196"/>
    </row>
    <row r="1647" spans="1:17" s="107" customFormat="1" ht="17.25" customHeight="1" x14ac:dyDescent="0.25">
      <c r="A1647" s="95" t="s">
        <v>1975</v>
      </c>
      <c r="B1647" s="119" t="s">
        <v>2066</v>
      </c>
      <c r="C1647" s="96" t="s">
        <v>3748</v>
      </c>
      <c r="D1647" s="425">
        <v>0</v>
      </c>
      <c r="E1647" s="97"/>
      <c r="F1647" s="426">
        <v>0</v>
      </c>
      <c r="G1647" s="427">
        <v>0</v>
      </c>
      <c r="H1647" s="97"/>
      <c r="I1647" s="94">
        <f t="shared" si="89"/>
        <v>0</v>
      </c>
      <c r="J1647" s="97"/>
      <c r="K1647" s="356">
        <v>0</v>
      </c>
      <c r="L1647" s="97"/>
      <c r="M1647" s="132">
        <f t="shared" si="87"/>
        <v>0</v>
      </c>
      <c r="N1647" s="93"/>
      <c r="O1647" s="99">
        <f t="shared" si="88"/>
        <v>0</v>
      </c>
      <c r="P1647" s="119" t="s">
        <v>2066</v>
      </c>
      <c r="Q1647" s="196"/>
    </row>
    <row r="1648" spans="1:17" s="107" customFormat="1" ht="17.25" customHeight="1" x14ac:dyDescent="0.25">
      <c r="A1648" s="95" t="s">
        <v>1975</v>
      </c>
      <c r="B1648" s="119" t="s">
        <v>2067</v>
      </c>
      <c r="C1648" s="96" t="s">
        <v>2068</v>
      </c>
      <c r="D1648" s="425">
        <v>0</v>
      </c>
      <c r="E1648" s="97"/>
      <c r="F1648" s="426">
        <v>0</v>
      </c>
      <c r="G1648" s="427">
        <v>0</v>
      </c>
      <c r="H1648" s="97"/>
      <c r="I1648" s="94">
        <f t="shared" si="89"/>
        <v>0</v>
      </c>
      <c r="J1648" s="97"/>
      <c r="K1648" s="356">
        <v>0</v>
      </c>
      <c r="L1648" s="97"/>
      <c r="M1648" s="132">
        <f t="shared" si="87"/>
        <v>0</v>
      </c>
      <c r="N1648" s="93"/>
      <c r="O1648" s="99">
        <f t="shared" si="88"/>
        <v>0</v>
      </c>
      <c r="P1648" s="316" t="s">
        <v>2067</v>
      </c>
      <c r="Q1648" s="196"/>
    </row>
    <row r="1649" spans="1:17" s="107" customFormat="1" ht="17.25" customHeight="1" x14ac:dyDescent="0.25">
      <c r="A1649" s="95" t="s">
        <v>1975</v>
      </c>
      <c r="B1649" s="119" t="s">
        <v>2069</v>
      </c>
      <c r="C1649" s="117" t="s">
        <v>3749</v>
      </c>
      <c r="D1649" s="429">
        <v>0</v>
      </c>
      <c r="E1649" s="97"/>
      <c r="F1649" s="426">
        <v>0</v>
      </c>
      <c r="G1649" s="427">
        <v>0</v>
      </c>
      <c r="H1649" s="97"/>
      <c r="I1649" s="94">
        <f t="shared" si="89"/>
        <v>0</v>
      </c>
      <c r="J1649" s="97"/>
      <c r="K1649" s="356">
        <v>0</v>
      </c>
      <c r="L1649" s="97"/>
      <c r="M1649" s="132">
        <f t="shared" si="87"/>
        <v>0</v>
      </c>
      <c r="N1649" s="93"/>
      <c r="O1649" s="99">
        <f t="shared" si="88"/>
        <v>0</v>
      </c>
      <c r="P1649" s="316" t="s">
        <v>2069</v>
      </c>
      <c r="Q1649" s="196"/>
    </row>
    <row r="1650" spans="1:17" s="89" customFormat="1" ht="17.25" customHeight="1" x14ac:dyDescent="0.25">
      <c r="A1650" s="100" t="s">
        <v>1975</v>
      </c>
      <c r="B1650" s="120" t="s">
        <v>2070</v>
      </c>
      <c r="C1650" s="102" t="s">
        <v>3750</v>
      </c>
      <c r="D1650" s="409">
        <v>223</v>
      </c>
      <c r="E1650" s="103"/>
      <c r="F1650" s="410">
        <v>3</v>
      </c>
      <c r="G1650" s="411">
        <v>10</v>
      </c>
      <c r="H1650" s="103"/>
      <c r="I1650" s="104">
        <f t="shared" si="89"/>
        <v>233</v>
      </c>
      <c r="J1650" s="103"/>
      <c r="K1650" s="342">
        <v>0</v>
      </c>
      <c r="L1650" s="103"/>
      <c r="M1650" s="177">
        <f t="shared" si="87"/>
        <v>233</v>
      </c>
      <c r="N1650" s="105"/>
      <c r="O1650" s="106">
        <f t="shared" si="88"/>
        <v>0</v>
      </c>
      <c r="P1650" s="120" t="s">
        <v>2070</v>
      </c>
      <c r="Q1650" s="205"/>
    </row>
    <row r="1651" spans="1:17" s="107" customFormat="1" ht="17.25" customHeight="1" x14ac:dyDescent="0.25">
      <c r="A1651" s="95" t="s">
        <v>1975</v>
      </c>
      <c r="B1651" s="201" t="s">
        <v>2071</v>
      </c>
      <c r="C1651" s="96" t="s">
        <v>3751</v>
      </c>
      <c r="D1651" s="429">
        <v>0</v>
      </c>
      <c r="E1651" s="97"/>
      <c r="F1651" s="426">
        <v>0</v>
      </c>
      <c r="G1651" s="427">
        <v>0</v>
      </c>
      <c r="H1651" s="97"/>
      <c r="I1651" s="94">
        <f t="shared" si="89"/>
        <v>0</v>
      </c>
      <c r="J1651" s="97"/>
      <c r="K1651" s="356">
        <v>0</v>
      </c>
      <c r="L1651" s="97"/>
      <c r="M1651" s="132">
        <f t="shared" si="87"/>
        <v>0</v>
      </c>
      <c r="N1651" s="93"/>
      <c r="O1651" s="173">
        <f t="shared" si="88"/>
        <v>0</v>
      </c>
      <c r="P1651" s="316" t="s">
        <v>2071</v>
      </c>
      <c r="Q1651" s="196"/>
    </row>
    <row r="1652" spans="1:17" s="107" customFormat="1" ht="17.25" customHeight="1" x14ac:dyDescent="0.25">
      <c r="A1652" s="95" t="s">
        <v>1975</v>
      </c>
      <c r="B1652" s="201" t="s">
        <v>2072</v>
      </c>
      <c r="C1652" s="117" t="s">
        <v>3752</v>
      </c>
      <c r="D1652" s="429">
        <v>0</v>
      </c>
      <c r="E1652" s="127"/>
      <c r="F1652" s="426">
        <v>0</v>
      </c>
      <c r="G1652" s="427">
        <v>0</v>
      </c>
      <c r="H1652" s="127"/>
      <c r="I1652" s="183">
        <f t="shared" si="89"/>
        <v>0</v>
      </c>
      <c r="J1652" s="127"/>
      <c r="K1652" s="356">
        <v>0</v>
      </c>
      <c r="L1652" s="127"/>
      <c r="M1652" s="132">
        <f t="shared" si="87"/>
        <v>0</v>
      </c>
      <c r="N1652" s="93"/>
      <c r="O1652" s="184">
        <f t="shared" si="88"/>
        <v>0</v>
      </c>
      <c r="P1652" s="318" t="s">
        <v>2072</v>
      </c>
      <c r="Q1652" s="196"/>
    </row>
    <row r="1653" spans="1:17" s="107" customFormat="1" ht="17.25" customHeight="1" x14ac:dyDescent="0.25">
      <c r="A1653" s="152" t="s">
        <v>1975</v>
      </c>
      <c r="B1653" s="202" t="s">
        <v>2073</v>
      </c>
      <c r="C1653" s="154" t="s">
        <v>3753</v>
      </c>
      <c r="D1653" s="430">
        <v>0</v>
      </c>
      <c r="E1653" s="155"/>
      <c r="F1653" s="431">
        <v>0</v>
      </c>
      <c r="G1653" s="433">
        <v>0</v>
      </c>
      <c r="H1653" s="155"/>
      <c r="I1653" s="156">
        <f t="shared" si="89"/>
        <v>0</v>
      </c>
      <c r="J1653" s="155"/>
      <c r="K1653" s="389">
        <v>0</v>
      </c>
      <c r="L1653" s="155"/>
      <c r="M1653" s="156">
        <f t="shared" si="87"/>
        <v>0</v>
      </c>
      <c r="N1653" s="155"/>
      <c r="O1653" s="157">
        <f t="shared" si="88"/>
        <v>0</v>
      </c>
      <c r="P1653" s="317" t="s">
        <v>2073</v>
      </c>
      <c r="Q1653" s="196"/>
    </row>
    <row r="1654" spans="1:17" s="89" customFormat="1" ht="17.25" customHeight="1" x14ac:dyDescent="0.25">
      <c r="A1654" s="113" t="s">
        <v>1975</v>
      </c>
      <c r="B1654" s="118" t="s">
        <v>2074</v>
      </c>
      <c r="C1654" s="115" t="s">
        <v>2075</v>
      </c>
      <c r="D1654" s="418">
        <v>94</v>
      </c>
      <c r="E1654" s="105"/>
      <c r="F1654" s="419">
        <v>11</v>
      </c>
      <c r="G1654" s="420">
        <v>70</v>
      </c>
      <c r="H1654" s="105"/>
      <c r="I1654" s="104">
        <f t="shared" si="89"/>
        <v>164</v>
      </c>
      <c r="J1654" s="105"/>
      <c r="K1654" s="351">
        <v>5</v>
      </c>
      <c r="L1654" s="105"/>
      <c r="M1654" s="104">
        <f t="shared" si="87"/>
        <v>169</v>
      </c>
      <c r="N1654" s="105"/>
      <c r="O1654" s="116">
        <f t="shared" si="88"/>
        <v>0</v>
      </c>
      <c r="P1654" s="118" t="s">
        <v>2074</v>
      </c>
      <c r="Q1654" s="205"/>
    </row>
    <row r="1655" spans="1:17" s="89" customFormat="1" ht="17.25" customHeight="1" x14ac:dyDescent="0.25">
      <c r="A1655" s="100" t="s">
        <v>1975</v>
      </c>
      <c r="B1655" s="120" t="s">
        <v>2076</v>
      </c>
      <c r="C1655" s="102" t="s">
        <v>2077</v>
      </c>
      <c r="D1655" s="409">
        <v>43</v>
      </c>
      <c r="E1655" s="103"/>
      <c r="F1655" s="410">
        <v>12</v>
      </c>
      <c r="G1655" s="411">
        <v>137</v>
      </c>
      <c r="H1655" s="103"/>
      <c r="I1655" s="104">
        <f t="shared" si="89"/>
        <v>180</v>
      </c>
      <c r="J1655" s="103"/>
      <c r="K1655" s="342">
        <v>2</v>
      </c>
      <c r="L1655" s="103"/>
      <c r="M1655" s="177">
        <f t="shared" si="87"/>
        <v>182</v>
      </c>
      <c r="N1655" s="105"/>
      <c r="O1655" s="106">
        <f t="shared" si="88"/>
        <v>0</v>
      </c>
      <c r="P1655" s="120" t="s">
        <v>2076</v>
      </c>
      <c r="Q1655" s="205"/>
    </row>
    <row r="1656" spans="1:17" s="89" customFormat="1" ht="17.25" customHeight="1" x14ac:dyDescent="0.25">
      <c r="A1656" s="100" t="s">
        <v>1975</v>
      </c>
      <c r="B1656" s="120" t="s">
        <v>2078</v>
      </c>
      <c r="C1656" s="102" t="s">
        <v>2079</v>
      </c>
      <c r="D1656" s="409">
        <v>46</v>
      </c>
      <c r="E1656" s="103"/>
      <c r="F1656" s="410">
        <v>19</v>
      </c>
      <c r="G1656" s="411">
        <v>158</v>
      </c>
      <c r="H1656" s="103"/>
      <c r="I1656" s="104">
        <f t="shared" si="89"/>
        <v>204</v>
      </c>
      <c r="J1656" s="103"/>
      <c r="K1656" s="342">
        <v>25</v>
      </c>
      <c r="L1656" s="103"/>
      <c r="M1656" s="177">
        <f t="shared" si="87"/>
        <v>229</v>
      </c>
      <c r="N1656" s="105"/>
      <c r="O1656" s="106">
        <f t="shared" si="88"/>
        <v>0</v>
      </c>
      <c r="P1656" s="120" t="s">
        <v>2078</v>
      </c>
      <c r="Q1656" s="205"/>
    </row>
    <row r="1657" spans="1:17" s="89" customFormat="1" ht="17.25" customHeight="1" x14ac:dyDescent="0.25">
      <c r="A1657" s="100" t="s">
        <v>1975</v>
      </c>
      <c r="B1657" s="120" t="s">
        <v>2080</v>
      </c>
      <c r="C1657" s="102" t="s">
        <v>2081</v>
      </c>
      <c r="D1657" s="409">
        <v>127</v>
      </c>
      <c r="E1657" s="103"/>
      <c r="F1657" s="410">
        <v>37</v>
      </c>
      <c r="G1657" s="411">
        <v>340</v>
      </c>
      <c r="H1657" s="103"/>
      <c r="I1657" s="104">
        <f t="shared" si="89"/>
        <v>467</v>
      </c>
      <c r="J1657" s="103"/>
      <c r="K1657" s="342">
        <v>3</v>
      </c>
      <c r="L1657" s="103"/>
      <c r="M1657" s="177">
        <f t="shared" si="87"/>
        <v>470</v>
      </c>
      <c r="N1657" s="105"/>
      <c r="O1657" s="106">
        <f t="shared" si="88"/>
        <v>0</v>
      </c>
      <c r="P1657" s="120" t="s">
        <v>2080</v>
      </c>
      <c r="Q1657" s="205"/>
    </row>
    <row r="1658" spans="1:17" s="89" customFormat="1" ht="17.25" customHeight="1" x14ac:dyDescent="0.25">
      <c r="A1658" s="100" t="s">
        <v>1975</v>
      </c>
      <c r="B1658" s="120" t="s">
        <v>2082</v>
      </c>
      <c r="C1658" s="102" t="s">
        <v>2083</v>
      </c>
      <c r="D1658" s="409">
        <v>80</v>
      </c>
      <c r="E1658" s="103"/>
      <c r="F1658" s="410">
        <v>34</v>
      </c>
      <c r="G1658" s="411">
        <v>426</v>
      </c>
      <c r="H1658" s="103"/>
      <c r="I1658" s="104">
        <f t="shared" si="89"/>
        <v>506</v>
      </c>
      <c r="J1658" s="103"/>
      <c r="K1658" s="342">
        <v>22</v>
      </c>
      <c r="L1658" s="103"/>
      <c r="M1658" s="177">
        <f t="shared" si="87"/>
        <v>528</v>
      </c>
      <c r="N1658" s="105"/>
      <c r="O1658" s="106">
        <f t="shared" si="88"/>
        <v>0</v>
      </c>
      <c r="P1658" s="120" t="s">
        <v>2082</v>
      </c>
      <c r="Q1658" s="205"/>
    </row>
    <row r="1659" spans="1:17" s="89" customFormat="1" ht="17.25" customHeight="1" x14ac:dyDescent="0.25">
      <c r="A1659" s="100" t="s">
        <v>1975</v>
      </c>
      <c r="B1659" s="120" t="s">
        <v>2084</v>
      </c>
      <c r="C1659" s="102" t="s">
        <v>2085</v>
      </c>
      <c r="D1659" s="409">
        <v>89</v>
      </c>
      <c r="E1659" s="103"/>
      <c r="F1659" s="410">
        <v>32</v>
      </c>
      <c r="G1659" s="411">
        <v>356</v>
      </c>
      <c r="H1659" s="103"/>
      <c r="I1659" s="104">
        <f t="shared" si="89"/>
        <v>445</v>
      </c>
      <c r="J1659" s="103"/>
      <c r="K1659" s="342">
        <v>12</v>
      </c>
      <c r="L1659" s="103"/>
      <c r="M1659" s="177">
        <f t="shared" si="87"/>
        <v>457</v>
      </c>
      <c r="N1659" s="105"/>
      <c r="O1659" s="106">
        <f t="shared" si="88"/>
        <v>0</v>
      </c>
      <c r="P1659" s="120" t="s">
        <v>2084</v>
      </c>
      <c r="Q1659" s="205"/>
    </row>
    <row r="1660" spans="1:17" s="89" customFormat="1" ht="17.25" customHeight="1" x14ac:dyDescent="0.25">
      <c r="A1660" s="100" t="s">
        <v>1975</v>
      </c>
      <c r="B1660" s="120" t="s">
        <v>2086</v>
      </c>
      <c r="C1660" s="102" t="s">
        <v>2087</v>
      </c>
      <c r="D1660" s="409">
        <v>127</v>
      </c>
      <c r="E1660" s="103"/>
      <c r="F1660" s="410">
        <v>3</v>
      </c>
      <c r="G1660" s="411">
        <v>7</v>
      </c>
      <c r="H1660" s="103"/>
      <c r="I1660" s="104">
        <f t="shared" si="89"/>
        <v>134</v>
      </c>
      <c r="J1660" s="103"/>
      <c r="K1660" s="342">
        <v>2</v>
      </c>
      <c r="L1660" s="103"/>
      <c r="M1660" s="177">
        <f t="shared" si="87"/>
        <v>136</v>
      </c>
      <c r="N1660" s="105"/>
      <c r="O1660" s="106">
        <f t="shared" si="88"/>
        <v>0</v>
      </c>
      <c r="P1660" s="120" t="s">
        <v>2086</v>
      </c>
      <c r="Q1660" s="205"/>
    </row>
    <row r="1661" spans="1:17" s="89" customFormat="1" ht="17.25" customHeight="1" x14ac:dyDescent="0.25">
      <c r="A1661" s="100" t="s">
        <v>1975</v>
      </c>
      <c r="B1661" s="120" t="s">
        <v>2088</v>
      </c>
      <c r="C1661" s="102" t="s">
        <v>3817</v>
      </c>
      <c r="D1661" s="409">
        <v>0</v>
      </c>
      <c r="E1661" s="103"/>
      <c r="F1661" s="410">
        <v>0</v>
      </c>
      <c r="G1661" s="411">
        <v>0</v>
      </c>
      <c r="H1661" s="103"/>
      <c r="I1661" s="104">
        <f t="shared" si="89"/>
        <v>0</v>
      </c>
      <c r="J1661" s="103"/>
      <c r="K1661" s="342">
        <v>0</v>
      </c>
      <c r="L1661" s="103"/>
      <c r="M1661" s="177">
        <f t="shared" si="87"/>
        <v>0</v>
      </c>
      <c r="N1661" s="105"/>
      <c r="O1661" s="106">
        <f t="shared" si="88"/>
        <v>0</v>
      </c>
      <c r="P1661" s="120" t="s">
        <v>2088</v>
      </c>
      <c r="Q1661" s="205"/>
    </row>
    <row r="1662" spans="1:17" s="89" customFormat="1" ht="17.25" customHeight="1" x14ac:dyDescent="0.25">
      <c r="A1662" s="100" t="s">
        <v>1975</v>
      </c>
      <c r="B1662" s="120" t="s">
        <v>2089</v>
      </c>
      <c r="C1662" s="102" t="s">
        <v>2090</v>
      </c>
      <c r="D1662" s="409">
        <v>68</v>
      </c>
      <c r="E1662" s="103"/>
      <c r="F1662" s="410">
        <v>3</v>
      </c>
      <c r="G1662" s="411">
        <v>120</v>
      </c>
      <c r="H1662" s="103"/>
      <c r="I1662" s="104">
        <f t="shared" si="89"/>
        <v>188</v>
      </c>
      <c r="J1662" s="103"/>
      <c r="K1662" s="342">
        <v>2</v>
      </c>
      <c r="L1662" s="103"/>
      <c r="M1662" s="177">
        <f t="shared" si="87"/>
        <v>190</v>
      </c>
      <c r="N1662" s="105"/>
      <c r="O1662" s="106">
        <f t="shared" si="88"/>
        <v>0</v>
      </c>
      <c r="P1662" s="120" t="s">
        <v>2089</v>
      </c>
      <c r="Q1662" s="205"/>
    </row>
    <row r="1663" spans="1:17" s="89" customFormat="1" ht="17.25" customHeight="1" x14ac:dyDescent="0.25">
      <c r="A1663" s="100" t="s">
        <v>1975</v>
      </c>
      <c r="B1663" s="120" t="s">
        <v>2091</v>
      </c>
      <c r="C1663" s="102" t="s">
        <v>2092</v>
      </c>
      <c r="D1663" s="409">
        <v>125</v>
      </c>
      <c r="E1663" s="103"/>
      <c r="F1663" s="410">
        <v>17</v>
      </c>
      <c r="G1663" s="411">
        <v>103</v>
      </c>
      <c r="H1663" s="103"/>
      <c r="I1663" s="104">
        <f t="shared" si="89"/>
        <v>228</v>
      </c>
      <c r="J1663" s="103"/>
      <c r="K1663" s="342">
        <v>10</v>
      </c>
      <c r="L1663" s="103"/>
      <c r="M1663" s="177">
        <f t="shared" si="87"/>
        <v>238</v>
      </c>
      <c r="N1663" s="105"/>
      <c r="O1663" s="106">
        <f t="shared" si="88"/>
        <v>0</v>
      </c>
      <c r="P1663" s="120" t="s">
        <v>2091</v>
      </c>
      <c r="Q1663" s="205"/>
    </row>
    <row r="1664" spans="1:17" s="89" customFormat="1" ht="17.25" customHeight="1" x14ac:dyDescent="0.25">
      <c r="A1664" s="100" t="s">
        <v>1975</v>
      </c>
      <c r="B1664" s="120" t="s">
        <v>2093</v>
      </c>
      <c r="C1664" s="102" t="s">
        <v>2094</v>
      </c>
      <c r="D1664" s="409">
        <v>88</v>
      </c>
      <c r="E1664" s="103"/>
      <c r="F1664" s="410">
        <v>10</v>
      </c>
      <c r="G1664" s="411">
        <v>40</v>
      </c>
      <c r="H1664" s="103"/>
      <c r="I1664" s="104">
        <f t="shared" si="89"/>
        <v>128</v>
      </c>
      <c r="J1664" s="103"/>
      <c r="K1664" s="342">
        <v>6</v>
      </c>
      <c r="L1664" s="103"/>
      <c r="M1664" s="177">
        <f t="shared" si="87"/>
        <v>134</v>
      </c>
      <c r="N1664" s="105"/>
      <c r="O1664" s="106">
        <f t="shared" si="88"/>
        <v>0</v>
      </c>
      <c r="P1664" s="120" t="s">
        <v>2093</v>
      </c>
      <c r="Q1664" s="205"/>
    </row>
    <row r="1665" spans="1:17" s="89" customFormat="1" ht="17.25" customHeight="1" x14ac:dyDescent="0.25">
      <c r="A1665" s="100" t="s">
        <v>1975</v>
      </c>
      <c r="B1665" s="120" t="s">
        <v>2095</v>
      </c>
      <c r="C1665" s="102" t="s">
        <v>2096</v>
      </c>
      <c r="D1665" s="409">
        <v>102</v>
      </c>
      <c r="E1665" s="103"/>
      <c r="F1665" s="410">
        <v>5</v>
      </c>
      <c r="G1665" s="411">
        <v>52</v>
      </c>
      <c r="H1665" s="103"/>
      <c r="I1665" s="104">
        <f t="shared" si="89"/>
        <v>154</v>
      </c>
      <c r="J1665" s="103"/>
      <c r="K1665" s="342">
        <v>0</v>
      </c>
      <c r="L1665" s="103"/>
      <c r="M1665" s="177">
        <f t="shared" si="87"/>
        <v>154</v>
      </c>
      <c r="N1665" s="105"/>
      <c r="O1665" s="106">
        <f t="shared" si="88"/>
        <v>0</v>
      </c>
      <c r="P1665" s="120" t="s">
        <v>2095</v>
      </c>
      <c r="Q1665" s="205"/>
    </row>
    <row r="1666" spans="1:17" s="89" customFormat="1" ht="17.25" customHeight="1" x14ac:dyDescent="0.25">
      <c r="A1666" s="100" t="s">
        <v>1975</v>
      </c>
      <c r="B1666" s="120" t="s">
        <v>2097</v>
      </c>
      <c r="C1666" s="102" t="s">
        <v>2098</v>
      </c>
      <c r="D1666" s="409">
        <v>175</v>
      </c>
      <c r="E1666" s="103"/>
      <c r="F1666" s="410">
        <v>1</v>
      </c>
      <c r="G1666" s="411">
        <v>4</v>
      </c>
      <c r="H1666" s="103"/>
      <c r="I1666" s="104">
        <f t="shared" si="89"/>
        <v>179</v>
      </c>
      <c r="J1666" s="103"/>
      <c r="K1666" s="342">
        <v>0</v>
      </c>
      <c r="L1666" s="103"/>
      <c r="M1666" s="177">
        <f t="shared" si="87"/>
        <v>179</v>
      </c>
      <c r="N1666" s="105"/>
      <c r="O1666" s="106">
        <f t="shared" si="88"/>
        <v>0</v>
      </c>
      <c r="P1666" s="120" t="s">
        <v>2097</v>
      </c>
      <c r="Q1666" s="205"/>
    </row>
    <row r="1667" spans="1:17" s="89" customFormat="1" ht="17.25" customHeight="1" x14ac:dyDescent="0.25">
      <c r="A1667" s="100" t="s">
        <v>1975</v>
      </c>
      <c r="B1667" s="120" t="s">
        <v>2099</v>
      </c>
      <c r="C1667" s="102" t="s">
        <v>2100</v>
      </c>
      <c r="D1667" s="409">
        <v>352</v>
      </c>
      <c r="E1667" s="103"/>
      <c r="F1667" s="410">
        <v>0</v>
      </c>
      <c r="G1667" s="411">
        <v>0</v>
      </c>
      <c r="H1667" s="103"/>
      <c r="I1667" s="104">
        <f t="shared" si="89"/>
        <v>352</v>
      </c>
      <c r="J1667" s="103"/>
      <c r="K1667" s="342">
        <v>12</v>
      </c>
      <c r="L1667" s="103"/>
      <c r="M1667" s="177">
        <f t="shared" si="87"/>
        <v>364</v>
      </c>
      <c r="N1667" s="105"/>
      <c r="O1667" s="106">
        <f t="shared" si="88"/>
        <v>0</v>
      </c>
      <c r="P1667" s="120" t="s">
        <v>2099</v>
      </c>
      <c r="Q1667" s="205"/>
    </row>
    <row r="1668" spans="1:17" s="89" customFormat="1" ht="17.25" customHeight="1" x14ac:dyDescent="0.25">
      <c r="A1668" s="100" t="s">
        <v>1975</v>
      </c>
      <c r="B1668" s="120" t="s">
        <v>2101</v>
      </c>
      <c r="C1668" s="102" t="s">
        <v>3754</v>
      </c>
      <c r="D1668" s="409">
        <v>194</v>
      </c>
      <c r="E1668" s="103"/>
      <c r="F1668" s="410">
        <v>0</v>
      </c>
      <c r="G1668" s="411">
        <v>0</v>
      </c>
      <c r="H1668" s="103"/>
      <c r="I1668" s="104">
        <f t="shared" si="89"/>
        <v>194</v>
      </c>
      <c r="J1668" s="103"/>
      <c r="K1668" s="342">
        <v>0</v>
      </c>
      <c r="L1668" s="103"/>
      <c r="M1668" s="177">
        <f t="shared" si="87"/>
        <v>194</v>
      </c>
      <c r="N1668" s="105"/>
      <c r="O1668" s="106">
        <f t="shared" si="88"/>
        <v>0</v>
      </c>
      <c r="P1668" s="120" t="s">
        <v>2101</v>
      </c>
      <c r="Q1668" s="205"/>
    </row>
    <row r="1669" spans="1:17" s="89" customFormat="1" ht="17.25" customHeight="1" x14ac:dyDescent="0.25">
      <c r="A1669" s="100" t="s">
        <v>1975</v>
      </c>
      <c r="B1669" s="120" t="s">
        <v>2102</v>
      </c>
      <c r="C1669" s="102" t="s">
        <v>2103</v>
      </c>
      <c r="D1669" s="409">
        <v>247</v>
      </c>
      <c r="E1669" s="103"/>
      <c r="F1669" s="410">
        <v>5</v>
      </c>
      <c r="G1669" s="411">
        <v>27</v>
      </c>
      <c r="H1669" s="103"/>
      <c r="I1669" s="104">
        <f t="shared" si="89"/>
        <v>274</v>
      </c>
      <c r="J1669" s="103"/>
      <c r="K1669" s="342">
        <v>0</v>
      </c>
      <c r="L1669" s="103"/>
      <c r="M1669" s="177">
        <f t="shared" si="87"/>
        <v>274</v>
      </c>
      <c r="N1669" s="105"/>
      <c r="O1669" s="106">
        <f t="shared" si="88"/>
        <v>0</v>
      </c>
      <c r="P1669" s="120" t="s">
        <v>2102</v>
      </c>
      <c r="Q1669" s="205"/>
    </row>
    <row r="1670" spans="1:17" s="89" customFormat="1" ht="17.25" customHeight="1" x14ac:dyDescent="0.25">
      <c r="A1670" s="100" t="s">
        <v>1975</v>
      </c>
      <c r="B1670" s="120" t="s">
        <v>2104</v>
      </c>
      <c r="C1670" s="102" t="s">
        <v>3755</v>
      </c>
      <c r="D1670" s="409">
        <v>155</v>
      </c>
      <c r="E1670" s="103"/>
      <c r="F1670" s="410">
        <v>15</v>
      </c>
      <c r="G1670" s="411">
        <v>67</v>
      </c>
      <c r="H1670" s="103"/>
      <c r="I1670" s="104">
        <f t="shared" si="89"/>
        <v>222</v>
      </c>
      <c r="J1670" s="103"/>
      <c r="K1670" s="342">
        <v>8</v>
      </c>
      <c r="L1670" s="103"/>
      <c r="M1670" s="177">
        <f t="shared" si="87"/>
        <v>230</v>
      </c>
      <c r="N1670" s="105"/>
      <c r="O1670" s="106">
        <f t="shared" si="88"/>
        <v>0</v>
      </c>
      <c r="P1670" s="120" t="s">
        <v>2104</v>
      </c>
      <c r="Q1670" s="205"/>
    </row>
    <row r="1671" spans="1:17" s="89" customFormat="1" ht="17.25" customHeight="1" x14ac:dyDescent="0.25">
      <c r="A1671" s="100" t="s">
        <v>1975</v>
      </c>
      <c r="B1671" s="120" t="s">
        <v>2105</v>
      </c>
      <c r="C1671" s="102" t="s">
        <v>3756</v>
      </c>
      <c r="D1671" s="409">
        <v>142</v>
      </c>
      <c r="E1671" s="103"/>
      <c r="F1671" s="410">
        <v>8</v>
      </c>
      <c r="G1671" s="411">
        <v>46</v>
      </c>
      <c r="H1671" s="103"/>
      <c r="I1671" s="104">
        <f t="shared" si="89"/>
        <v>188</v>
      </c>
      <c r="J1671" s="103"/>
      <c r="K1671" s="342">
        <v>5</v>
      </c>
      <c r="L1671" s="103"/>
      <c r="M1671" s="177">
        <f t="shared" si="87"/>
        <v>193</v>
      </c>
      <c r="N1671" s="105"/>
      <c r="O1671" s="106">
        <f t="shared" si="88"/>
        <v>0</v>
      </c>
      <c r="P1671" s="120" t="s">
        <v>2105</v>
      </c>
      <c r="Q1671" s="205"/>
    </row>
    <row r="1672" spans="1:17" s="89" customFormat="1" ht="17.25" customHeight="1" x14ac:dyDescent="0.25">
      <c r="A1672" s="100" t="s">
        <v>1975</v>
      </c>
      <c r="B1672" s="120" t="s">
        <v>2106</v>
      </c>
      <c r="C1672" s="102" t="s">
        <v>3818</v>
      </c>
      <c r="D1672" s="409">
        <v>0</v>
      </c>
      <c r="E1672" s="103"/>
      <c r="F1672" s="410">
        <v>0</v>
      </c>
      <c r="G1672" s="411">
        <v>0</v>
      </c>
      <c r="H1672" s="103"/>
      <c r="I1672" s="104">
        <f t="shared" si="89"/>
        <v>0</v>
      </c>
      <c r="J1672" s="103"/>
      <c r="K1672" s="342">
        <v>0</v>
      </c>
      <c r="L1672" s="103"/>
      <c r="M1672" s="177">
        <f t="shared" si="87"/>
        <v>0</v>
      </c>
      <c r="N1672" s="105"/>
      <c r="O1672" s="106">
        <f t="shared" si="88"/>
        <v>0</v>
      </c>
      <c r="P1672" s="120" t="s">
        <v>2106</v>
      </c>
      <c r="Q1672" s="205"/>
    </row>
    <row r="1673" spans="1:17" s="89" customFormat="1" ht="17.25" customHeight="1" x14ac:dyDescent="0.25">
      <c r="A1673" s="100" t="s">
        <v>1975</v>
      </c>
      <c r="B1673" s="120" t="s">
        <v>2107</v>
      </c>
      <c r="C1673" s="102" t="s">
        <v>2108</v>
      </c>
      <c r="D1673" s="409">
        <v>171</v>
      </c>
      <c r="E1673" s="103"/>
      <c r="F1673" s="410">
        <v>0</v>
      </c>
      <c r="G1673" s="411">
        <v>0</v>
      </c>
      <c r="H1673" s="103"/>
      <c r="I1673" s="104">
        <f t="shared" si="89"/>
        <v>171</v>
      </c>
      <c r="J1673" s="103"/>
      <c r="K1673" s="342">
        <v>0</v>
      </c>
      <c r="L1673" s="103"/>
      <c r="M1673" s="177">
        <f t="shared" si="87"/>
        <v>171</v>
      </c>
      <c r="N1673" s="105"/>
      <c r="O1673" s="106">
        <f t="shared" si="88"/>
        <v>0</v>
      </c>
      <c r="P1673" s="120" t="s">
        <v>2107</v>
      </c>
      <c r="Q1673" s="205"/>
    </row>
    <row r="1674" spans="1:17" s="107" customFormat="1" ht="17.25" customHeight="1" x14ac:dyDescent="0.25">
      <c r="A1674" s="95" t="s">
        <v>1975</v>
      </c>
      <c r="B1674" s="119" t="s">
        <v>2109</v>
      </c>
      <c r="C1674" s="96" t="s">
        <v>3757</v>
      </c>
      <c r="D1674" s="425">
        <v>0</v>
      </c>
      <c r="E1674" s="97"/>
      <c r="F1674" s="426">
        <v>0</v>
      </c>
      <c r="G1674" s="427">
        <v>0</v>
      </c>
      <c r="H1674" s="97"/>
      <c r="I1674" s="94">
        <f t="shared" si="89"/>
        <v>0</v>
      </c>
      <c r="J1674" s="97"/>
      <c r="K1674" s="356">
        <v>0</v>
      </c>
      <c r="L1674" s="97"/>
      <c r="M1674" s="132">
        <f t="shared" si="87"/>
        <v>0</v>
      </c>
      <c r="N1674" s="93"/>
      <c r="O1674" s="99">
        <f t="shared" si="88"/>
        <v>0</v>
      </c>
      <c r="P1674" s="119" t="s">
        <v>2109</v>
      </c>
      <c r="Q1674" s="196"/>
    </row>
    <row r="1675" spans="1:17" s="89" customFormat="1" ht="17.25" customHeight="1" x14ac:dyDescent="0.25">
      <c r="A1675" s="100" t="s">
        <v>1975</v>
      </c>
      <c r="B1675" s="120" t="s">
        <v>2110</v>
      </c>
      <c r="C1675" s="102" t="s">
        <v>3758</v>
      </c>
      <c r="D1675" s="409">
        <v>149</v>
      </c>
      <c r="E1675" s="103"/>
      <c r="F1675" s="410">
        <v>17</v>
      </c>
      <c r="G1675" s="411">
        <v>77</v>
      </c>
      <c r="H1675" s="103"/>
      <c r="I1675" s="104">
        <f t="shared" si="89"/>
        <v>226</v>
      </c>
      <c r="J1675" s="103"/>
      <c r="K1675" s="342">
        <v>9</v>
      </c>
      <c r="L1675" s="103"/>
      <c r="M1675" s="177">
        <f t="shared" si="87"/>
        <v>235</v>
      </c>
      <c r="N1675" s="105"/>
      <c r="O1675" s="106">
        <f t="shared" si="88"/>
        <v>0</v>
      </c>
      <c r="P1675" s="120" t="s">
        <v>2110</v>
      </c>
      <c r="Q1675" s="205"/>
    </row>
    <row r="1676" spans="1:17" s="107" customFormat="1" ht="17.25" customHeight="1" x14ac:dyDescent="0.25">
      <c r="A1676" s="95" t="s">
        <v>1975</v>
      </c>
      <c r="B1676" s="119" t="s">
        <v>2111</v>
      </c>
      <c r="C1676" s="96" t="s">
        <v>3759</v>
      </c>
      <c r="D1676" s="425">
        <v>0</v>
      </c>
      <c r="E1676" s="97"/>
      <c r="F1676" s="426">
        <v>0</v>
      </c>
      <c r="G1676" s="427">
        <v>0</v>
      </c>
      <c r="H1676" s="97"/>
      <c r="I1676" s="94">
        <f t="shared" si="89"/>
        <v>0</v>
      </c>
      <c r="J1676" s="97"/>
      <c r="K1676" s="356">
        <v>0</v>
      </c>
      <c r="L1676" s="97"/>
      <c r="M1676" s="132">
        <f t="shared" si="87"/>
        <v>0</v>
      </c>
      <c r="N1676" s="93"/>
      <c r="O1676" s="99">
        <f t="shared" si="88"/>
        <v>0</v>
      </c>
      <c r="P1676" s="119" t="s">
        <v>2111</v>
      </c>
      <c r="Q1676" s="196"/>
    </row>
    <row r="1677" spans="1:17" s="89" customFormat="1" ht="17.25" customHeight="1" x14ac:dyDescent="0.25">
      <c r="A1677" s="100" t="s">
        <v>1975</v>
      </c>
      <c r="B1677" s="120" t="s">
        <v>2112</v>
      </c>
      <c r="C1677" s="102" t="s">
        <v>3819</v>
      </c>
      <c r="D1677" s="409">
        <v>0</v>
      </c>
      <c r="E1677" s="103"/>
      <c r="F1677" s="410">
        <v>0</v>
      </c>
      <c r="G1677" s="411">
        <v>0</v>
      </c>
      <c r="H1677" s="103"/>
      <c r="I1677" s="104">
        <f t="shared" si="89"/>
        <v>0</v>
      </c>
      <c r="J1677" s="103"/>
      <c r="K1677" s="342">
        <v>0</v>
      </c>
      <c r="L1677" s="103"/>
      <c r="M1677" s="177">
        <f t="shared" si="87"/>
        <v>0</v>
      </c>
      <c r="N1677" s="105"/>
      <c r="O1677" s="151">
        <f t="shared" si="88"/>
        <v>0</v>
      </c>
      <c r="P1677" s="120" t="s">
        <v>2112</v>
      </c>
      <c r="Q1677" s="205"/>
    </row>
    <row r="1678" spans="1:17" s="107" customFormat="1" ht="17.25" customHeight="1" x14ac:dyDescent="0.25">
      <c r="A1678" s="95" t="s">
        <v>1975</v>
      </c>
      <c r="B1678" s="119" t="s">
        <v>2113</v>
      </c>
      <c r="C1678" s="96" t="s">
        <v>2114</v>
      </c>
      <c r="D1678" s="429">
        <v>0</v>
      </c>
      <c r="E1678" s="97"/>
      <c r="F1678" s="426">
        <v>0</v>
      </c>
      <c r="G1678" s="427">
        <v>0</v>
      </c>
      <c r="H1678" s="97"/>
      <c r="I1678" s="94">
        <f t="shared" si="89"/>
        <v>0</v>
      </c>
      <c r="J1678" s="97"/>
      <c r="K1678" s="356">
        <v>0</v>
      </c>
      <c r="L1678" s="97"/>
      <c r="M1678" s="132">
        <f t="shared" si="87"/>
        <v>0</v>
      </c>
      <c r="N1678" s="93"/>
      <c r="O1678" s="99">
        <f t="shared" si="88"/>
        <v>0</v>
      </c>
      <c r="P1678" s="316" t="s">
        <v>2113</v>
      </c>
      <c r="Q1678" s="196"/>
    </row>
    <row r="1679" spans="1:17" s="89" customFormat="1" ht="17.25" customHeight="1" x14ac:dyDescent="0.25">
      <c r="A1679" s="100" t="s">
        <v>1975</v>
      </c>
      <c r="B1679" s="120" t="s">
        <v>2115</v>
      </c>
      <c r="C1679" s="102" t="s">
        <v>2116</v>
      </c>
      <c r="D1679" s="428">
        <v>215</v>
      </c>
      <c r="E1679" s="103"/>
      <c r="F1679" s="410">
        <v>4</v>
      </c>
      <c r="G1679" s="411">
        <v>22</v>
      </c>
      <c r="H1679" s="103"/>
      <c r="I1679" s="104">
        <f t="shared" si="89"/>
        <v>237</v>
      </c>
      <c r="J1679" s="103"/>
      <c r="K1679" s="342">
        <v>7</v>
      </c>
      <c r="L1679" s="103"/>
      <c r="M1679" s="177">
        <f t="shared" si="87"/>
        <v>244</v>
      </c>
      <c r="N1679" s="105"/>
      <c r="O1679" s="106">
        <f t="shared" si="88"/>
        <v>0</v>
      </c>
      <c r="P1679" s="120" t="s">
        <v>2115</v>
      </c>
      <c r="Q1679" s="205"/>
    </row>
    <row r="1680" spans="1:17" s="107" customFormat="1" ht="17.25" customHeight="1" x14ac:dyDescent="0.25">
      <c r="A1680" s="95" t="s">
        <v>1975</v>
      </c>
      <c r="B1680" s="119" t="s">
        <v>2117</v>
      </c>
      <c r="C1680" s="96" t="s">
        <v>3760</v>
      </c>
      <c r="D1680" s="425">
        <v>0</v>
      </c>
      <c r="E1680" s="97"/>
      <c r="F1680" s="426">
        <v>0</v>
      </c>
      <c r="G1680" s="427">
        <v>0</v>
      </c>
      <c r="H1680" s="97"/>
      <c r="I1680" s="94">
        <f t="shared" si="89"/>
        <v>0</v>
      </c>
      <c r="J1680" s="97"/>
      <c r="K1680" s="356">
        <v>0</v>
      </c>
      <c r="L1680" s="97"/>
      <c r="M1680" s="132">
        <f t="shared" si="87"/>
        <v>0</v>
      </c>
      <c r="N1680" s="93"/>
      <c r="O1680" s="99">
        <f t="shared" si="88"/>
        <v>0</v>
      </c>
      <c r="P1680" s="119" t="s">
        <v>2117</v>
      </c>
      <c r="Q1680" s="196"/>
    </row>
    <row r="1681" spans="1:17" s="89" customFormat="1" ht="17.25" customHeight="1" x14ac:dyDescent="0.25">
      <c r="A1681" s="100" t="s">
        <v>1975</v>
      </c>
      <c r="B1681" s="120" t="s">
        <v>2118</v>
      </c>
      <c r="C1681" s="102" t="s">
        <v>2119</v>
      </c>
      <c r="D1681" s="409">
        <v>1</v>
      </c>
      <c r="E1681" s="103"/>
      <c r="F1681" s="410">
        <v>5</v>
      </c>
      <c r="G1681" s="411">
        <v>40</v>
      </c>
      <c r="H1681" s="103"/>
      <c r="I1681" s="104">
        <f t="shared" si="89"/>
        <v>41</v>
      </c>
      <c r="J1681" s="103"/>
      <c r="K1681" s="342">
        <v>18</v>
      </c>
      <c r="L1681" s="103"/>
      <c r="M1681" s="177">
        <f t="shared" ref="M1681:M1744" si="90">SUM(I1681,K1681)</f>
        <v>59</v>
      </c>
      <c r="N1681" s="105"/>
      <c r="O1681" s="106">
        <f t="shared" si="88"/>
        <v>0</v>
      </c>
      <c r="P1681" s="120" t="s">
        <v>2118</v>
      </c>
      <c r="Q1681" s="205"/>
    </row>
    <row r="1682" spans="1:17" s="89" customFormat="1" ht="17.25" customHeight="1" x14ac:dyDescent="0.25">
      <c r="A1682" s="100" t="s">
        <v>1975</v>
      </c>
      <c r="B1682" s="120" t="s">
        <v>2120</v>
      </c>
      <c r="C1682" s="102" t="s">
        <v>3820</v>
      </c>
      <c r="D1682" s="409">
        <v>0</v>
      </c>
      <c r="E1682" s="103"/>
      <c r="F1682" s="410">
        <v>0</v>
      </c>
      <c r="G1682" s="411">
        <v>0</v>
      </c>
      <c r="H1682" s="103"/>
      <c r="I1682" s="104">
        <f t="shared" si="89"/>
        <v>0</v>
      </c>
      <c r="J1682" s="103"/>
      <c r="K1682" s="342">
        <v>0</v>
      </c>
      <c r="L1682" s="103"/>
      <c r="M1682" s="177">
        <f t="shared" si="90"/>
        <v>0</v>
      </c>
      <c r="N1682" s="105"/>
      <c r="O1682" s="106">
        <f t="shared" si="88"/>
        <v>0</v>
      </c>
      <c r="P1682" s="120" t="s">
        <v>2120</v>
      </c>
      <c r="Q1682" s="205"/>
    </row>
    <row r="1683" spans="1:17" s="107" customFormat="1" ht="17.25" customHeight="1" x14ac:dyDescent="0.25">
      <c r="A1683" s="95" t="s">
        <v>1975</v>
      </c>
      <c r="B1683" s="119" t="s">
        <v>2121</v>
      </c>
      <c r="C1683" s="96" t="s">
        <v>3761</v>
      </c>
      <c r="D1683" s="429">
        <v>0</v>
      </c>
      <c r="E1683" s="97"/>
      <c r="F1683" s="426">
        <v>0</v>
      </c>
      <c r="G1683" s="427">
        <v>0</v>
      </c>
      <c r="H1683" s="97"/>
      <c r="I1683" s="94">
        <f t="shared" si="89"/>
        <v>0</v>
      </c>
      <c r="J1683" s="97"/>
      <c r="K1683" s="356">
        <v>0</v>
      </c>
      <c r="L1683" s="97"/>
      <c r="M1683" s="132">
        <f t="shared" si="90"/>
        <v>0</v>
      </c>
      <c r="N1683" s="93"/>
      <c r="O1683" s="99">
        <f t="shared" si="88"/>
        <v>0</v>
      </c>
      <c r="P1683" s="119" t="s">
        <v>2121</v>
      </c>
      <c r="Q1683" s="196"/>
    </row>
    <row r="1684" spans="1:17" s="89" customFormat="1" ht="17.25" customHeight="1" x14ac:dyDescent="0.25">
      <c r="A1684" s="100" t="s">
        <v>1975</v>
      </c>
      <c r="B1684" s="120" t="s">
        <v>2122</v>
      </c>
      <c r="C1684" s="158" t="s">
        <v>3821</v>
      </c>
      <c r="D1684" s="428">
        <v>0</v>
      </c>
      <c r="E1684" s="103"/>
      <c r="F1684" s="410">
        <v>0</v>
      </c>
      <c r="G1684" s="411">
        <v>0</v>
      </c>
      <c r="H1684" s="103"/>
      <c r="I1684" s="104">
        <f t="shared" si="89"/>
        <v>0</v>
      </c>
      <c r="J1684" s="103"/>
      <c r="K1684" s="342">
        <v>0</v>
      </c>
      <c r="L1684" s="103"/>
      <c r="M1684" s="177">
        <f t="shared" si="90"/>
        <v>0</v>
      </c>
      <c r="N1684" s="105"/>
      <c r="O1684" s="106">
        <f t="shared" si="88"/>
        <v>0</v>
      </c>
      <c r="P1684" s="120" t="s">
        <v>2122</v>
      </c>
      <c r="Q1684" s="205"/>
    </row>
    <row r="1685" spans="1:17" s="107" customFormat="1" ht="17.25" customHeight="1" x14ac:dyDescent="0.25">
      <c r="A1685" s="95" t="s">
        <v>1975</v>
      </c>
      <c r="B1685" s="119" t="s">
        <v>2123</v>
      </c>
      <c r="C1685" s="96" t="s">
        <v>3762</v>
      </c>
      <c r="D1685" s="429">
        <v>0</v>
      </c>
      <c r="E1685" s="97"/>
      <c r="F1685" s="426">
        <v>0</v>
      </c>
      <c r="G1685" s="427">
        <v>0</v>
      </c>
      <c r="H1685" s="97"/>
      <c r="I1685" s="94">
        <f t="shared" si="89"/>
        <v>0</v>
      </c>
      <c r="J1685" s="97"/>
      <c r="K1685" s="356">
        <v>0</v>
      </c>
      <c r="L1685" s="97"/>
      <c r="M1685" s="132">
        <f t="shared" si="90"/>
        <v>0</v>
      </c>
      <c r="N1685" s="93"/>
      <c r="O1685" s="99">
        <f t="shared" ref="O1685:O1760" si="91">SUM((D1685*E1685),(G1685*H1685),(I1685*J1685),(K1685*L1685),(M1685*N1685))</f>
        <v>0</v>
      </c>
      <c r="P1685" s="316" t="s">
        <v>2123</v>
      </c>
      <c r="Q1685" s="196"/>
    </row>
    <row r="1686" spans="1:17" s="107" customFormat="1" ht="17.25" customHeight="1" x14ac:dyDescent="0.25">
      <c r="A1686" s="95" t="s">
        <v>1975</v>
      </c>
      <c r="B1686" s="119" t="s">
        <v>2124</v>
      </c>
      <c r="C1686" s="96" t="s">
        <v>3763</v>
      </c>
      <c r="D1686" s="429">
        <v>0</v>
      </c>
      <c r="E1686" s="97"/>
      <c r="F1686" s="426">
        <v>0</v>
      </c>
      <c r="G1686" s="427">
        <v>0</v>
      </c>
      <c r="H1686" s="97"/>
      <c r="I1686" s="94">
        <f t="shared" si="89"/>
        <v>0</v>
      </c>
      <c r="J1686" s="97"/>
      <c r="K1686" s="356">
        <v>0</v>
      </c>
      <c r="L1686" s="97"/>
      <c r="M1686" s="132">
        <f t="shared" si="90"/>
        <v>0</v>
      </c>
      <c r="N1686" s="93"/>
      <c r="O1686" s="99">
        <f t="shared" si="91"/>
        <v>0</v>
      </c>
      <c r="P1686" s="316" t="s">
        <v>2124</v>
      </c>
      <c r="Q1686" s="196"/>
    </row>
    <row r="1687" spans="1:17" s="107" customFormat="1" ht="17.25" customHeight="1" x14ac:dyDescent="0.25">
      <c r="A1687" s="95" t="s">
        <v>1975</v>
      </c>
      <c r="B1687" s="119" t="s">
        <v>2125</v>
      </c>
      <c r="C1687" s="96" t="s">
        <v>3764</v>
      </c>
      <c r="D1687" s="429">
        <v>0</v>
      </c>
      <c r="E1687" s="97"/>
      <c r="F1687" s="426">
        <v>0</v>
      </c>
      <c r="G1687" s="427">
        <v>0</v>
      </c>
      <c r="H1687" s="97"/>
      <c r="I1687" s="94">
        <f t="shared" si="89"/>
        <v>0</v>
      </c>
      <c r="J1687" s="97"/>
      <c r="K1687" s="356">
        <v>0</v>
      </c>
      <c r="L1687" s="97"/>
      <c r="M1687" s="132">
        <f t="shared" si="90"/>
        <v>0</v>
      </c>
      <c r="N1687" s="93"/>
      <c r="O1687" s="99">
        <f t="shared" si="91"/>
        <v>0</v>
      </c>
      <c r="P1687" s="316" t="s">
        <v>2125</v>
      </c>
      <c r="Q1687" s="196"/>
    </row>
    <row r="1688" spans="1:17" s="107" customFormat="1" ht="17.25" customHeight="1" x14ac:dyDescent="0.25">
      <c r="A1688" s="95" t="s">
        <v>1975</v>
      </c>
      <c r="B1688" s="119" t="s">
        <v>2126</v>
      </c>
      <c r="C1688" s="96" t="s">
        <v>3765</v>
      </c>
      <c r="D1688" s="429">
        <v>0</v>
      </c>
      <c r="E1688" s="97"/>
      <c r="F1688" s="426">
        <v>0</v>
      </c>
      <c r="G1688" s="427">
        <v>0</v>
      </c>
      <c r="H1688" s="97"/>
      <c r="I1688" s="94">
        <f t="shared" si="89"/>
        <v>0</v>
      </c>
      <c r="J1688" s="97"/>
      <c r="K1688" s="356">
        <v>0</v>
      </c>
      <c r="L1688" s="97"/>
      <c r="M1688" s="132">
        <f t="shared" si="90"/>
        <v>0</v>
      </c>
      <c r="N1688" s="93"/>
      <c r="O1688" s="99">
        <f t="shared" si="91"/>
        <v>0</v>
      </c>
      <c r="P1688" s="316" t="s">
        <v>2126</v>
      </c>
      <c r="Q1688" s="196"/>
    </row>
    <row r="1689" spans="1:17" s="107" customFormat="1" ht="17.25" customHeight="1" x14ac:dyDescent="0.25">
      <c r="A1689" s="95" t="s">
        <v>1975</v>
      </c>
      <c r="B1689" s="119" t="s">
        <v>2127</v>
      </c>
      <c r="C1689" s="96" t="s">
        <v>3766</v>
      </c>
      <c r="D1689" s="429">
        <v>0</v>
      </c>
      <c r="E1689" s="127"/>
      <c r="F1689" s="426">
        <v>0</v>
      </c>
      <c r="G1689" s="427">
        <v>0</v>
      </c>
      <c r="H1689" s="127"/>
      <c r="I1689" s="183">
        <f t="shared" si="89"/>
        <v>0</v>
      </c>
      <c r="J1689" s="127"/>
      <c r="K1689" s="356">
        <v>0</v>
      </c>
      <c r="L1689" s="127"/>
      <c r="M1689" s="132">
        <f t="shared" si="90"/>
        <v>0</v>
      </c>
      <c r="N1689" s="93"/>
      <c r="O1689" s="184">
        <f t="shared" si="91"/>
        <v>0</v>
      </c>
      <c r="P1689" s="318" t="s">
        <v>2127</v>
      </c>
      <c r="Q1689" s="196"/>
    </row>
    <row r="1690" spans="1:17" s="107" customFormat="1" ht="17.25" customHeight="1" x14ac:dyDescent="0.25">
      <c r="A1690" s="152" t="s">
        <v>1975</v>
      </c>
      <c r="B1690" s="153" t="s">
        <v>2128</v>
      </c>
      <c r="C1690" s="154" t="s">
        <v>3767</v>
      </c>
      <c r="D1690" s="434">
        <v>0</v>
      </c>
      <c r="E1690" s="155"/>
      <c r="F1690" s="431">
        <v>0</v>
      </c>
      <c r="G1690" s="432">
        <v>0</v>
      </c>
      <c r="H1690" s="155"/>
      <c r="I1690" s="156">
        <f t="shared" si="89"/>
        <v>0</v>
      </c>
      <c r="J1690" s="155"/>
      <c r="K1690" s="389">
        <v>0</v>
      </c>
      <c r="L1690" s="155"/>
      <c r="M1690" s="156">
        <f t="shared" si="90"/>
        <v>0</v>
      </c>
      <c r="N1690" s="155"/>
      <c r="O1690" s="157">
        <f t="shared" si="91"/>
        <v>0</v>
      </c>
      <c r="P1690" s="317" t="s">
        <v>2128</v>
      </c>
      <c r="Q1690" s="196"/>
    </row>
    <row r="1691" spans="1:17" s="89" customFormat="1" ht="17.25" customHeight="1" x14ac:dyDescent="0.25">
      <c r="A1691" s="113" t="s">
        <v>1975</v>
      </c>
      <c r="B1691" s="118" t="s">
        <v>2129</v>
      </c>
      <c r="C1691" s="115" t="s">
        <v>2130</v>
      </c>
      <c r="D1691" s="418">
        <v>137</v>
      </c>
      <c r="E1691" s="105"/>
      <c r="F1691" s="419">
        <v>14</v>
      </c>
      <c r="G1691" s="420">
        <v>245</v>
      </c>
      <c r="H1691" s="105"/>
      <c r="I1691" s="104">
        <f t="shared" si="89"/>
        <v>382</v>
      </c>
      <c r="J1691" s="105"/>
      <c r="K1691" s="351">
        <v>5</v>
      </c>
      <c r="L1691" s="105"/>
      <c r="M1691" s="104">
        <f t="shared" si="90"/>
        <v>387</v>
      </c>
      <c r="N1691" s="105"/>
      <c r="O1691" s="116">
        <f t="shared" si="91"/>
        <v>0</v>
      </c>
      <c r="P1691" s="118" t="s">
        <v>2129</v>
      </c>
      <c r="Q1691" s="205"/>
    </row>
    <row r="1692" spans="1:17" s="89" customFormat="1" ht="17.25" customHeight="1" x14ac:dyDescent="0.25">
      <c r="A1692" s="100" t="s">
        <v>1975</v>
      </c>
      <c r="B1692" s="120" t="s">
        <v>2131</v>
      </c>
      <c r="C1692" s="102" t="s">
        <v>3768</v>
      </c>
      <c r="D1692" s="409">
        <v>118</v>
      </c>
      <c r="E1692" s="103"/>
      <c r="F1692" s="410">
        <v>34</v>
      </c>
      <c r="G1692" s="411">
        <v>242</v>
      </c>
      <c r="H1692" s="103"/>
      <c r="I1692" s="104">
        <f t="shared" si="89"/>
        <v>360</v>
      </c>
      <c r="J1692" s="103"/>
      <c r="K1692" s="342">
        <v>18</v>
      </c>
      <c r="L1692" s="103"/>
      <c r="M1692" s="177">
        <f t="shared" si="90"/>
        <v>378</v>
      </c>
      <c r="N1692" s="105"/>
      <c r="O1692" s="106">
        <f t="shared" si="91"/>
        <v>0</v>
      </c>
      <c r="P1692" s="120" t="s">
        <v>2131</v>
      </c>
      <c r="Q1692" s="205"/>
    </row>
    <row r="1693" spans="1:17" s="89" customFormat="1" ht="17.25" customHeight="1" x14ac:dyDescent="0.25">
      <c r="A1693" s="100" t="s">
        <v>1975</v>
      </c>
      <c r="B1693" s="120" t="s">
        <v>2132</v>
      </c>
      <c r="C1693" s="102" t="s">
        <v>2133</v>
      </c>
      <c r="D1693" s="409">
        <v>146</v>
      </c>
      <c r="E1693" s="103"/>
      <c r="F1693" s="410">
        <v>29</v>
      </c>
      <c r="G1693" s="411">
        <v>214</v>
      </c>
      <c r="H1693" s="103"/>
      <c r="I1693" s="104">
        <f t="shared" si="89"/>
        <v>360</v>
      </c>
      <c r="J1693" s="103"/>
      <c r="K1693" s="342">
        <v>4</v>
      </c>
      <c r="L1693" s="103"/>
      <c r="M1693" s="177">
        <f t="shared" si="90"/>
        <v>364</v>
      </c>
      <c r="N1693" s="105"/>
      <c r="O1693" s="106">
        <f t="shared" si="91"/>
        <v>0</v>
      </c>
      <c r="P1693" s="120" t="s">
        <v>2132</v>
      </c>
      <c r="Q1693" s="205"/>
    </row>
    <row r="1694" spans="1:17" s="89" customFormat="1" ht="17.25" customHeight="1" x14ac:dyDescent="0.25">
      <c r="A1694" s="100" t="s">
        <v>1975</v>
      </c>
      <c r="B1694" s="120" t="s">
        <v>2134</v>
      </c>
      <c r="C1694" s="102" t="s">
        <v>3769</v>
      </c>
      <c r="D1694" s="409">
        <v>113</v>
      </c>
      <c r="E1694" s="103"/>
      <c r="F1694" s="410">
        <v>19</v>
      </c>
      <c r="G1694" s="411">
        <v>120</v>
      </c>
      <c r="H1694" s="103"/>
      <c r="I1694" s="104">
        <f t="shared" si="89"/>
        <v>233</v>
      </c>
      <c r="J1694" s="103"/>
      <c r="K1694" s="342">
        <v>11</v>
      </c>
      <c r="L1694" s="103"/>
      <c r="M1694" s="177">
        <f t="shared" si="90"/>
        <v>244</v>
      </c>
      <c r="N1694" s="105"/>
      <c r="O1694" s="106">
        <f t="shared" si="91"/>
        <v>0</v>
      </c>
      <c r="P1694" s="120" t="s">
        <v>2134</v>
      </c>
      <c r="Q1694" s="205"/>
    </row>
    <row r="1695" spans="1:17" s="89" customFormat="1" ht="17.25" customHeight="1" x14ac:dyDescent="0.25">
      <c r="A1695" s="100" t="s">
        <v>1975</v>
      </c>
      <c r="B1695" s="120" t="s">
        <v>2135</v>
      </c>
      <c r="C1695" s="102" t="s">
        <v>2136</v>
      </c>
      <c r="D1695" s="409">
        <v>198</v>
      </c>
      <c r="E1695" s="103"/>
      <c r="F1695" s="410">
        <v>27</v>
      </c>
      <c r="G1695" s="411">
        <v>141</v>
      </c>
      <c r="H1695" s="103"/>
      <c r="I1695" s="104">
        <f t="shared" si="89"/>
        <v>339</v>
      </c>
      <c r="J1695" s="103"/>
      <c r="K1695" s="342">
        <v>6</v>
      </c>
      <c r="L1695" s="103"/>
      <c r="M1695" s="177">
        <f t="shared" si="90"/>
        <v>345</v>
      </c>
      <c r="N1695" s="105"/>
      <c r="O1695" s="106">
        <f t="shared" si="91"/>
        <v>0</v>
      </c>
      <c r="P1695" s="120" t="s">
        <v>2135</v>
      </c>
      <c r="Q1695" s="205"/>
    </row>
    <row r="1696" spans="1:17" s="89" customFormat="1" ht="17.25" customHeight="1" x14ac:dyDescent="0.25">
      <c r="A1696" s="100" t="s">
        <v>1975</v>
      </c>
      <c r="B1696" s="120" t="s">
        <v>2137</v>
      </c>
      <c r="C1696" s="158" t="s">
        <v>3770</v>
      </c>
      <c r="D1696" s="409">
        <v>148</v>
      </c>
      <c r="E1696" s="103"/>
      <c r="F1696" s="410">
        <v>4</v>
      </c>
      <c r="G1696" s="411">
        <v>28</v>
      </c>
      <c r="H1696" s="103"/>
      <c r="I1696" s="104">
        <f t="shared" ref="I1696:I1745" si="92">SUM(D1696,G1696)</f>
        <v>176</v>
      </c>
      <c r="J1696" s="103"/>
      <c r="K1696" s="342">
        <v>5</v>
      </c>
      <c r="L1696" s="103"/>
      <c r="M1696" s="177">
        <f t="shared" si="90"/>
        <v>181</v>
      </c>
      <c r="N1696" s="105"/>
      <c r="O1696" s="106">
        <f t="shared" si="91"/>
        <v>0</v>
      </c>
      <c r="P1696" s="120" t="s">
        <v>2137</v>
      </c>
      <c r="Q1696" s="205"/>
    </row>
    <row r="1697" spans="1:17" s="89" customFormat="1" ht="17.25" customHeight="1" x14ac:dyDescent="0.25">
      <c r="A1697" s="100" t="s">
        <v>1975</v>
      </c>
      <c r="B1697" s="120" t="s">
        <v>2138</v>
      </c>
      <c r="C1697" s="102" t="s">
        <v>2139</v>
      </c>
      <c r="D1697" s="409">
        <v>140</v>
      </c>
      <c r="E1697" s="103"/>
      <c r="F1697" s="410">
        <v>0</v>
      </c>
      <c r="G1697" s="411">
        <v>0</v>
      </c>
      <c r="H1697" s="103"/>
      <c r="I1697" s="104">
        <f t="shared" si="92"/>
        <v>140</v>
      </c>
      <c r="J1697" s="103"/>
      <c r="K1697" s="342">
        <v>4</v>
      </c>
      <c r="L1697" s="103"/>
      <c r="M1697" s="177">
        <f t="shared" si="90"/>
        <v>144</v>
      </c>
      <c r="N1697" s="105"/>
      <c r="O1697" s="106">
        <f t="shared" si="91"/>
        <v>0</v>
      </c>
      <c r="P1697" s="120" t="s">
        <v>2138</v>
      </c>
      <c r="Q1697" s="205"/>
    </row>
    <row r="1698" spans="1:17" s="89" customFormat="1" ht="17.25" customHeight="1" x14ac:dyDescent="0.25">
      <c r="A1698" s="100" t="s">
        <v>1975</v>
      </c>
      <c r="B1698" s="120" t="s">
        <v>2140</v>
      </c>
      <c r="C1698" s="102" t="s">
        <v>2141</v>
      </c>
      <c r="D1698" s="409">
        <v>168</v>
      </c>
      <c r="E1698" s="103"/>
      <c r="F1698" s="410">
        <v>4</v>
      </c>
      <c r="G1698" s="411">
        <v>54</v>
      </c>
      <c r="H1698" s="103"/>
      <c r="I1698" s="104">
        <f t="shared" si="92"/>
        <v>222</v>
      </c>
      <c r="J1698" s="103"/>
      <c r="K1698" s="342">
        <v>0</v>
      </c>
      <c r="L1698" s="103"/>
      <c r="M1698" s="177">
        <f t="shared" si="90"/>
        <v>222</v>
      </c>
      <c r="N1698" s="105"/>
      <c r="O1698" s="106">
        <f t="shared" si="91"/>
        <v>0</v>
      </c>
      <c r="P1698" s="120" t="s">
        <v>2140</v>
      </c>
      <c r="Q1698" s="205"/>
    </row>
    <row r="1699" spans="1:17" s="89" customFormat="1" ht="17.25" customHeight="1" x14ac:dyDescent="0.25">
      <c r="A1699" s="100" t="s">
        <v>1975</v>
      </c>
      <c r="B1699" s="120" t="s">
        <v>2142</v>
      </c>
      <c r="C1699" s="102" t="s">
        <v>2143</v>
      </c>
      <c r="D1699" s="428">
        <v>210</v>
      </c>
      <c r="E1699" s="103"/>
      <c r="F1699" s="410">
        <v>2</v>
      </c>
      <c r="G1699" s="411">
        <v>12</v>
      </c>
      <c r="H1699" s="103"/>
      <c r="I1699" s="104">
        <f t="shared" si="92"/>
        <v>222</v>
      </c>
      <c r="J1699" s="103"/>
      <c r="K1699" s="342">
        <v>6</v>
      </c>
      <c r="L1699" s="103"/>
      <c r="M1699" s="177">
        <f t="shared" si="90"/>
        <v>228</v>
      </c>
      <c r="N1699" s="105"/>
      <c r="O1699" s="106">
        <f t="shared" si="91"/>
        <v>0</v>
      </c>
      <c r="P1699" s="314" t="s">
        <v>2142</v>
      </c>
      <c r="Q1699" s="205"/>
    </row>
    <row r="1700" spans="1:17" s="107" customFormat="1" ht="17.25" customHeight="1" x14ac:dyDescent="0.25">
      <c r="A1700" s="95" t="s">
        <v>1975</v>
      </c>
      <c r="B1700" s="119" t="s">
        <v>2144</v>
      </c>
      <c r="C1700" s="96" t="s">
        <v>3771</v>
      </c>
      <c r="D1700" s="429">
        <v>0</v>
      </c>
      <c r="E1700" s="97"/>
      <c r="F1700" s="426">
        <v>0</v>
      </c>
      <c r="G1700" s="427">
        <v>0</v>
      </c>
      <c r="H1700" s="97"/>
      <c r="I1700" s="94">
        <f t="shared" si="92"/>
        <v>0</v>
      </c>
      <c r="J1700" s="97"/>
      <c r="K1700" s="356">
        <v>0</v>
      </c>
      <c r="L1700" s="97"/>
      <c r="M1700" s="132">
        <f t="shared" si="90"/>
        <v>0</v>
      </c>
      <c r="N1700" s="93"/>
      <c r="O1700" s="99">
        <f t="shared" si="91"/>
        <v>0</v>
      </c>
      <c r="P1700" s="316" t="s">
        <v>2144</v>
      </c>
      <c r="Q1700" s="196"/>
    </row>
    <row r="1701" spans="1:17" s="107" customFormat="1" ht="17.25" customHeight="1" x14ac:dyDescent="0.25">
      <c r="A1701" s="95" t="s">
        <v>1975</v>
      </c>
      <c r="B1701" s="119" t="s">
        <v>2145</v>
      </c>
      <c r="C1701" s="96" t="s">
        <v>3772</v>
      </c>
      <c r="D1701" s="425">
        <v>0</v>
      </c>
      <c r="E1701" s="97"/>
      <c r="F1701" s="426">
        <v>0</v>
      </c>
      <c r="G1701" s="427">
        <v>0</v>
      </c>
      <c r="H1701" s="97"/>
      <c r="I1701" s="94">
        <f t="shared" si="92"/>
        <v>0</v>
      </c>
      <c r="J1701" s="97"/>
      <c r="K1701" s="356">
        <v>0</v>
      </c>
      <c r="L1701" s="97"/>
      <c r="M1701" s="132">
        <f t="shared" si="90"/>
        <v>0</v>
      </c>
      <c r="N1701" s="93"/>
      <c r="O1701" s="99">
        <f t="shared" si="91"/>
        <v>0</v>
      </c>
      <c r="P1701" s="316" t="s">
        <v>2145</v>
      </c>
      <c r="Q1701" s="196"/>
    </row>
    <row r="1702" spans="1:17" s="107" customFormat="1" ht="17.25" customHeight="1" x14ac:dyDescent="0.25">
      <c r="A1702" s="95" t="s">
        <v>1975</v>
      </c>
      <c r="B1702" s="119" t="s">
        <v>2146</v>
      </c>
      <c r="C1702" s="96" t="s">
        <v>3773</v>
      </c>
      <c r="D1702" s="429">
        <v>0</v>
      </c>
      <c r="E1702" s="97"/>
      <c r="F1702" s="426">
        <v>0</v>
      </c>
      <c r="G1702" s="427">
        <v>0</v>
      </c>
      <c r="H1702" s="97"/>
      <c r="I1702" s="94">
        <f t="shared" si="92"/>
        <v>0</v>
      </c>
      <c r="J1702" s="97"/>
      <c r="K1702" s="356">
        <v>0</v>
      </c>
      <c r="L1702" s="97"/>
      <c r="M1702" s="132">
        <f t="shared" si="90"/>
        <v>0</v>
      </c>
      <c r="N1702" s="93"/>
      <c r="O1702" s="99">
        <f t="shared" si="91"/>
        <v>0</v>
      </c>
      <c r="P1702" s="316" t="s">
        <v>2146</v>
      </c>
      <c r="Q1702" s="196"/>
    </row>
    <row r="1703" spans="1:17" s="107" customFormat="1" ht="17.25" customHeight="1" x14ac:dyDescent="0.25">
      <c r="A1703" s="95" t="s">
        <v>1975</v>
      </c>
      <c r="B1703" s="119" t="s">
        <v>2147</v>
      </c>
      <c r="C1703" s="96" t="s">
        <v>3774</v>
      </c>
      <c r="D1703" s="429">
        <v>0</v>
      </c>
      <c r="E1703" s="97"/>
      <c r="F1703" s="426">
        <v>0</v>
      </c>
      <c r="G1703" s="427">
        <v>0</v>
      </c>
      <c r="H1703" s="97"/>
      <c r="I1703" s="94">
        <f t="shared" si="92"/>
        <v>0</v>
      </c>
      <c r="J1703" s="97"/>
      <c r="K1703" s="356">
        <v>0</v>
      </c>
      <c r="L1703" s="97"/>
      <c r="M1703" s="132">
        <f t="shared" si="90"/>
        <v>0</v>
      </c>
      <c r="N1703" s="93"/>
      <c r="O1703" s="99">
        <f t="shared" si="91"/>
        <v>0</v>
      </c>
      <c r="P1703" s="316" t="s">
        <v>2147</v>
      </c>
      <c r="Q1703" s="196"/>
    </row>
    <row r="1704" spans="1:17" s="89" customFormat="1" ht="17.25" customHeight="1" x14ac:dyDescent="0.25">
      <c r="A1704" s="100" t="s">
        <v>1975</v>
      </c>
      <c r="B1704" s="120" t="s">
        <v>2148</v>
      </c>
      <c r="C1704" s="102" t="s">
        <v>2149</v>
      </c>
      <c r="D1704" s="409">
        <v>173</v>
      </c>
      <c r="E1704" s="103"/>
      <c r="F1704" s="410">
        <v>2</v>
      </c>
      <c r="G1704" s="411">
        <v>11</v>
      </c>
      <c r="H1704" s="103"/>
      <c r="I1704" s="104">
        <f t="shared" si="92"/>
        <v>184</v>
      </c>
      <c r="J1704" s="103"/>
      <c r="K1704" s="342">
        <v>11</v>
      </c>
      <c r="L1704" s="103"/>
      <c r="M1704" s="177">
        <f t="shared" si="90"/>
        <v>195</v>
      </c>
      <c r="N1704" s="105"/>
      <c r="O1704" s="151">
        <f t="shared" si="91"/>
        <v>0</v>
      </c>
      <c r="P1704" s="120" t="s">
        <v>2148</v>
      </c>
      <c r="Q1704" s="205"/>
    </row>
    <row r="1705" spans="1:17" s="107" customFormat="1" ht="17.25" customHeight="1" x14ac:dyDescent="0.25">
      <c r="A1705" s="95" t="s">
        <v>1975</v>
      </c>
      <c r="B1705" s="119" t="s">
        <v>2150</v>
      </c>
      <c r="C1705" s="117" t="s">
        <v>3775</v>
      </c>
      <c r="D1705" s="429">
        <v>0</v>
      </c>
      <c r="E1705" s="127"/>
      <c r="F1705" s="426">
        <v>0</v>
      </c>
      <c r="G1705" s="427">
        <v>0</v>
      </c>
      <c r="H1705" s="127"/>
      <c r="I1705" s="94">
        <f t="shared" si="92"/>
        <v>0</v>
      </c>
      <c r="J1705" s="127"/>
      <c r="K1705" s="356">
        <v>0</v>
      </c>
      <c r="L1705" s="127"/>
      <c r="M1705" s="132">
        <f t="shared" si="90"/>
        <v>0</v>
      </c>
      <c r="N1705" s="93"/>
      <c r="O1705" s="184">
        <f t="shared" si="91"/>
        <v>0</v>
      </c>
      <c r="P1705" s="316" t="s">
        <v>2150</v>
      </c>
      <c r="Q1705" s="196"/>
    </row>
    <row r="1706" spans="1:17" s="107" customFormat="1" ht="17.25" customHeight="1" x14ac:dyDescent="0.25">
      <c r="A1706" s="129" t="s">
        <v>1975</v>
      </c>
      <c r="B1706" s="130" t="s">
        <v>2151</v>
      </c>
      <c r="C1706" s="125" t="s">
        <v>3776</v>
      </c>
      <c r="D1706" s="443">
        <v>0</v>
      </c>
      <c r="E1706" s="97"/>
      <c r="F1706" s="438">
        <v>0</v>
      </c>
      <c r="G1706" s="439">
        <v>0</v>
      </c>
      <c r="H1706" s="97"/>
      <c r="I1706" s="94">
        <f t="shared" si="92"/>
        <v>0</v>
      </c>
      <c r="J1706" s="97"/>
      <c r="K1706" s="374">
        <v>0</v>
      </c>
      <c r="L1706" s="97"/>
      <c r="M1706" s="132">
        <f t="shared" si="90"/>
        <v>0</v>
      </c>
      <c r="N1706" s="93"/>
      <c r="O1706" s="184">
        <f t="shared" si="91"/>
        <v>0</v>
      </c>
      <c r="P1706" s="318" t="s">
        <v>2151</v>
      </c>
      <c r="Q1706" s="196"/>
    </row>
    <row r="1707" spans="1:17" s="89" customFormat="1" ht="17.25" customHeight="1" x14ac:dyDescent="0.25">
      <c r="A1707" s="100" t="s">
        <v>1975</v>
      </c>
      <c r="B1707" s="159" t="s">
        <v>2152</v>
      </c>
      <c r="C1707" s="203" t="s">
        <v>3777</v>
      </c>
      <c r="D1707" s="409">
        <v>78</v>
      </c>
      <c r="E1707" s="160"/>
      <c r="F1707" s="410">
        <v>24</v>
      </c>
      <c r="G1707" s="411">
        <v>156</v>
      </c>
      <c r="H1707" s="160"/>
      <c r="I1707" s="185">
        <f t="shared" si="92"/>
        <v>234</v>
      </c>
      <c r="J1707" s="160"/>
      <c r="K1707" s="342">
        <v>2</v>
      </c>
      <c r="L1707" s="160"/>
      <c r="M1707" s="177">
        <f t="shared" si="90"/>
        <v>236</v>
      </c>
      <c r="N1707" s="105"/>
      <c r="O1707" s="161">
        <f t="shared" si="91"/>
        <v>0</v>
      </c>
      <c r="P1707" s="159" t="s">
        <v>2152</v>
      </c>
      <c r="Q1707" s="205"/>
    </row>
    <row r="1708" spans="1:17" s="107" customFormat="1" ht="17.25" customHeight="1" x14ac:dyDescent="0.25">
      <c r="A1708" s="152" t="s">
        <v>1975</v>
      </c>
      <c r="B1708" s="153" t="s">
        <v>2153</v>
      </c>
      <c r="C1708" s="154" t="s">
        <v>3778</v>
      </c>
      <c r="D1708" s="430">
        <v>0</v>
      </c>
      <c r="E1708" s="155"/>
      <c r="F1708" s="431">
        <v>0</v>
      </c>
      <c r="G1708" s="432">
        <v>0</v>
      </c>
      <c r="H1708" s="155"/>
      <c r="I1708" s="156">
        <f t="shared" si="92"/>
        <v>0</v>
      </c>
      <c r="J1708" s="155"/>
      <c r="K1708" s="389">
        <v>0</v>
      </c>
      <c r="L1708" s="155"/>
      <c r="M1708" s="156">
        <f t="shared" si="90"/>
        <v>0</v>
      </c>
      <c r="N1708" s="155"/>
      <c r="O1708" s="157">
        <f t="shared" si="91"/>
        <v>0</v>
      </c>
      <c r="P1708" s="317" t="s">
        <v>2153</v>
      </c>
      <c r="Q1708" s="196"/>
    </row>
    <row r="1709" spans="1:17" s="89" customFormat="1" ht="17.25" customHeight="1" x14ac:dyDescent="0.25">
      <c r="A1709" s="113" t="s">
        <v>1975</v>
      </c>
      <c r="B1709" s="118" t="s">
        <v>2154</v>
      </c>
      <c r="C1709" s="115" t="s">
        <v>2155</v>
      </c>
      <c r="D1709" s="418">
        <v>112</v>
      </c>
      <c r="E1709" s="105"/>
      <c r="F1709" s="419">
        <v>1</v>
      </c>
      <c r="G1709" s="420">
        <v>9</v>
      </c>
      <c r="H1709" s="105"/>
      <c r="I1709" s="104">
        <f t="shared" si="92"/>
        <v>121</v>
      </c>
      <c r="J1709" s="105"/>
      <c r="K1709" s="351">
        <v>7</v>
      </c>
      <c r="L1709" s="105"/>
      <c r="M1709" s="104">
        <f t="shared" si="90"/>
        <v>128</v>
      </c>
      <c r="N1709" s="105"/>
      <c r="O1709" s="116">
        <f t="shared" si="91"/>
        <v>0</v>
      </c>
      <c r="P1709" s="118" t="s">
        <v>2154</v>
      </c>
      <c r="Q1709" s="205"/>
    </row>
    <row r="1710" spans="1:17" s="89" customFormat="1" ht="17.25" customHeight="1" x14ac:dyDescent="0.25">
      <c r="A1710" s="100" t="s">
        <v>1975</v>
      </c>
      <c r="B1710" s="120" t="s">
        <v>2156</v>
      </c>
      <c r="C1710" s="102" t="s">
        <v>3822</v>
      </c>
      <c r="D1710" s="409">
        <v>0</v>
      </c>
      <c r="E1710" s="103"/>
      <c r="F1710" s="410">
        <v>0</v>
      </c>
      <c r="G1710" s="411">
        <v>0</v>
      </c>
      <c r="H1710" s="103"/>
      <c r="I1710" s="104">
        <f t="shared" si="92"/>
        <v>0</v>
      </c>
      <c r="J1710" s="103"/>
      <c r="K1710" s="342">
        <v>0</v>
      </c>
      <c r="L1710" s="103"/>
      <c r="M1710" s="177">
        <f t="shared" si="90"/>
        <v>0</v>
      </c>
      <c r="N1710" s="105"/>
      <c r="O1710" s="106">
        <f t="shared" si="91"/>
        <v>0</v>
      </c>
      <c r="P1710" s="120" t="s">
        <v>2156</v>
      </c>
      <c r="Q1710" s="205"/>
    </row>
    <row r="1711" spans="1:17" s="89" customFormat="1" ht="17.25" customHeight="1" x14ac:dyDescent="0.25">
      <c r="A1711" s="100" t="s">
        <v>1975</v>
      </c>
      <c r="B1711" s="120" t="s">
        <v>2157</v>
      </c>
      <c r="C1711" s="102" t="s">
        <v>2158</v>
      </c>
      <c r="D1711" s="409">
        <v>131</v>
      </c>
      <c r="E1711" s="103"/>
      <c r="F1711" s="410">
        <v>11</v>
      </c>
      <c r="G1711" s="411">
        <v>50</v>
      </c>
      <c r="H1711" s="103"/>
      <c r="I1711" s="104">
        <f t="shared" si="92"/>
        <v>181</v>
      </c>
      <c r="J1711" s="103"/>
      <c r="K1711" s="342">
        <v>2</v>
      </c>
      <c r="L1711" s="103"/>
      <c r="M1711" s="177">
        <f t="shared" si="90"/>
        <v>183</v>
      </c>
      <c r="N1711" s="105"/>
      <c r="O1711" s="106">
        <f t="shared" si="91"/>
        <v>0</v>
      </c>
      <c r="P1711" s="120" t="s">
        <v>2157</v>
      </c>
      <c r="Q1711" s="205"/>
    </row>
    <row r="1712" spans="1:17" s="89" customFormat="1" ht="17.25" customHeight="1" x14ac:dyDescent="0.25">
      <c r="A1712" s="100" t="s">
        <v>1975</v>
      </c>
      <c r="B1712" s="120" t="s">
        <v>2159</v>
      </c>
      <c r="C1712" s="102" t="s">
        <v>2160</v>
      </c>
      <c r="D1712" s="409">
        <v>116</v>
      </c>
      <c r="E1712" s="103"/>
      <c r="F1712" s="410">
        <v>3</v>
      </c>
      <c r="G1712" s="411">
        <v>140</v>
      </c>
      <c r="H1712" s="103"/>
      <c r="I1712" s="104">
        <f t="shared" si="92"/>
        <v>256</v>
      </c>
      <c r="J1712" s="103"/>
      <c r="K1712" s="342">
        <v>3</v>
      </c>
      <c r="L1712" s="103"/>
      <c r="M1712" s="177">
        <f t="shared" si="90"/>
        <v>259</v>
      </c>
      <c r="N1712" s="105"/>
      <c r="O1712" s="106">
        <f t="shared" si="91"/>
        <v>0</v>
      </c>
      <c r="P1712" s="120" t="s">
        <v>2159</v>
      </c>
      <c r="Q1712" s="205"/>
    </row>
    <row r="1713" spans="1:17" s="89" customFormat="1" ht="17.25" customHeight="1" x14ac:dyDescent="0.25">
      <c r="A1713" s="100" t="s">
        <v>1975</v>
      </c>
      <c r="B1713" s="120" t="s">
        <v>2161</v>
      </c>
      <c r="C1713" s="102" t="s">
        <v>3823</v>
      </c>
      <c r="D1713" s="409">
        <v>0</v>
      </c>
      <c r="E1713" s="103"/>
      <c r="F1713" s="410">
        <v>0</v>
      </c>
      <c r="G1713" s="411">
        <v>0</v>
      </c>
      <c r="H1713" s="103"/>
      <c r="I1713" s="104">
        <f t="shared" si="92"/>
        <v>0</v>
      </c>
      <c r="J1713" s="103"/>
      <c r="K1713" s="342">
        <v>0</v>
      </c>
      <c r="L1713" s="103"/>
      <c r="M1713" s="177">
        <f t="shared" si="90"/>
        <v>0</v>
      </c>
      <c r="N1713" s="105"/>
      <c r="O1713" s="106">
        <f t="shared" si="91"/>
        <v>0</v>
      </c>
      <c r="P1713" s="120" t="s">
        <v>2161</v>
      </c>
      <c r="Q1713" s="205"/>
    </row>
    <row r="1714" spans="1:17" s="89" customFormat="1" ht="17.25" customHeight="1" x14ac:dyDescent="0.25">
      <c r="A1714" s="100" t="s">
        <v>1975</v>
      </c>
      <c r="B1714" s="120" t="s">
        <v>2162</v>
      </c>
      <c r="C1714" s="102" t="s">
        <v>3824</v>
      </c>
      <c r="D1714" s="409">
        <v>0</v>
      </c>
      <c r="E1714" s="103"/>
      <c r="F1714" s="410">
        <v>0</v>
      </c>
      <c r="G1714" s="411">
        <v>0</v>
      </c>
      <c r="H1714" s="103"/>
      <c r="I1714" s="104">
        <f t="shared" si="92"/>
        <v>0</v>
      </c>
      <c r="J1714" s="103"/>
      <c r="K1714" s="342">
        <v>0</v>
      </c>
      <c r="L1714" s="103"/>
      <c r="M1714" s="177">
        <f t="shared" si="90"/>
        <v>0</v>
      </c>
      <c r="N1714" s="105"/>
      <c r="O1714" s="106">
        <f t="shared" si="91"/>
        <v>0</v>
      </c>
      <c r="P1714" s="120" t="s">
        <v>2162</v>
      </c>
      <c r="Q1714" s="205"/>
    </row>
    <row r="1715" spans="1:17" s="89" customFormat="1" ht="17.25" customHeight="1" x14ac:dyDescent="0.25">
      <c r="A1715" s="100" t="s">
        <v>1975</v>
      </c>
      <c r="B1715" s="120" t="s">
        <v>2163</v>
      </c>
      <c r="C1715" s="102" t="s">
        <v>2164</v>
      </c>
      <c r="D1715" s="409">
        <v>23</v>
      </c>
      <c r="E1715" s="103"/>
      <c r="F1715" s="410">
        <v>6</v>
      </c>
      <c r="G1715" s="411">
        <v>72</v>
      </c>
      <c r="H1715" s="103"/>
      <c r="I1715" s="104">
        <f t="shared" si="92"/>
        <v>95</v>
      </c>
      <c r="J1715" s="103"/>
      <c r="K1715" s="342">
        <v>4</v>
      </c>
      <c r="L1715" s="103"/>
      <c r="M1715" s="177">
        <f t="shared" si="90"/>
        <v>99</v>
      </c>
      <c r="N1715" s="105"/>
      <c r="O1715" s="106">
        <f t="shared" si="91"/>
        <v>0</v>
      </c>
      <c r="P1715" s="120" t="s">
        <v>2163</v>
      </c>
      <c r="Q1715" s="205"/>
    </row>
    <row r="1716" spans="1:17" s="89" customFormat="1" ht="17.25" customHeight="1" x14ac:dyDescent="0.25">
      <c r="A1716" s="100" t="s">
        <v>1975</v>
      </c>
      <c r="B1716" s="120" t="s">
        <v>2165</v>
      </c>
      <c r="C1716" s="102" t="s">
        <v>2166</v>
      </c>
      <c r="D1716" s="409">
        <v>273</v>
      </c>
      <c r="E1716" s="103"/>
      <c r="F1716" s="410">
        <v>10</v>
      </c>
      <c r="G1716" s="411">
        <v>94</v>
      </c>
      <c r="H1716" s="103"/>
      <c r="I1716" s="104">
        <f t="shared" si="92"/>
        <v>367</v>
      </c>
      <c r="J1716" s="103"/>
      <c r="K1716" s="342">
        <v>7</v>
      </c>
      <c r="L1716" s="103"/>
      <c r="M1716" s="177">
        <f t="shared" si="90"/>
        <v>374</v>
      </c>
      <c r="N1716" s="105"/>
      <c r="O1716" s="106">
        <f t="shared" si="91"/>
        <v>0</v>
      </c>
      <c r="P1716" s="120" t="s">
        <v>2165</v>
      </c>
      <c r="Q1716" s="205"/>
    </row>
    <row r="1717" spans="1:17" s="107" customFormat="1" ht="17.25" customHeight="1" x14ac:dyDescent="0.25">
      <c r="A1717" s="95" t="s">
        <v>1975</v>
      </c>
      <c r="B1717" s="119" t="s">
        <v>2167</v>
      </c>
      <c r="C1717" s="96" t="s">
        <v>3779</v>
      </c>
      <c r="D1717" s="425">
        <v>0</v>
      </c>
      <c r="E1717" s="97"/>
      <c r="F1717" s="426">
        <v>0</v>
      </c>
      <c r="G1717" s="427">
        <v>0</v>
      </c>
      <c r="H1717" s="97"/>
      <c r="I1717" s="94">
        <f t="shared" si="92"/>
        <v>0</v>
      </c>
      <c r="J1717" s="97"/>
      <c r="K1717" s="356">
        <v>0</v>
      </c>
      <c r="L1717" s="97"/>
      <c r="M1717" s="132">
        <f t="shared" si="90"/>
        <v>0</v>
      </c>
      <c r="N1717" s="93"/>
      <c r="O1717" s="99">
        <f t="shared" si="91"/>
        <v>0</v>
      </c>
      <c r="P1717" s="119" t="s">
        <v>2167</v>
      </c>
      <c r="Q1717" s="196"/>
    </row>
    <row r="1718" spans="1:17" s="89" customFormat="1" ht="17.25" customHeight="1" x14ac:dyDescent="0.25">
      <c r="A1718" s="100" t="s">
        <v>1975</v>
      </c>
      <c r="B1718" s="120" t="s">
        <v>2168</v>
      </c>
      <c r="C1718" s="102" t="s">
        <v>2169</v>
      </c>
      <c r="D1718" s="409">
        <v>177</v>
      </c>
      <c r="E1718" s="103"/>
      <c r="F1718" s="410">
        <v>6</v>
      </c>
      <c r="G1718" s="411">
        <v>36</v>
      </c>
      <c r="H1718" s="103"/>
      <c r="I1718" s="104">
        <f t="shared" si="92"/>
        <v>213</v>
      </c>
      <c r="J1718" s="103"/>
      <c r="K1718" s="342">
        <v>14</v>
      </c>
      <c r="L1718" s="103"/>
      <c r="M1718" s="177">
        <f t="shared" si="90"/>
        <v>227</v>
      </c>
      <c r="N1718" s="105"/>
      <c r="O1718" s="106">
        <f t="shared" si="91"/>
        <v>0</v>
      </c>
      <c r="P1718" s="120" t="s">
        <v>2168</v>
      </c>
      <c r="Q1718" s="205"/>
    </row>
    <row r="1719" spans="1:17" s="107" customFormat="1" ht="17.25" customHeight="1" x14ac:dyDescent="0.25">
      <c r="A1719" s="95" t="s">
        <v>1975</v>
      </c>
      <c r="B1719" s="119" t="s">
        <v>2170</v>
      </c>
      <c r="C1719" s="96" t="s">
        <v>3780</v>
      </c>
      <c r="D1719" s="429">
        <v>0</v>
      </c>
      <c r="E1719" s="97"/>
      <c r="F1719" s="426">
        <v>0</v>
      </c>
      <c r="G1719" s="427">
        <v>0</v>
      </c>
      <c r="H1719" s="97"/>
      <c r="I1719" s="94">
        <f t="shared" si="92"/>
        <v>0</v>
      </c>
      <c r="J1719" s="97"/>
      <c r="K1719" s="356">
        <v>0</v>
      </c>
      <c r="L1719" s="97"/>
      <c r="M1719" s="132">
        <f t="shared" si="90"/>
        <v>0</v>
      </c>
      <c r="N1719" s="93"/>
      <c r="O1719" s="99">
        <f t="shared" si="91"/>
        <v>0</v>
      </c>
      <c r="P1719" s="316" t="s">
        <v>2170</v>
      </c>
      <c r="Q1719" s="196"/>
    </row>
    <row r="1720" spans="1:17" s="107" customFormat="1" ht="17.25" customHeight="1" x14ac:dyDescent="0.25">
      <c r="A1720" s="95" t="s">
        <v>1975</v>
      </c>
      <c r="B1720" s="119" t="s">
        <v>2171</v>
      </c>
      <c r="C1720" s="96" t="s">
        <v>2172</v>
      </c>
      <c r="D1720" s="429">
        <v>0</v>
      </c>
      <c r="E1720" s="97"/>
      <c r="F1720" s="426">
        <v>0</v>
      </c>
      <c r="G1720" s="427">
        <v>0</v>
      </c>
      <c r="H1720" s="97"/>
      <c r="I1720" s="94">
        <f t="shared" si="92"/>
        <v>0</v>
      </c>
      <c r="J1720" s="97"/>
      <c r="K1720" s="356">
        <v>0</v>
      </c>
      <c r="L1720" s="97"/>
      <c r="M1720" s="132">
        <f t="shared" si="90"/>
        <v>0</v>
      </c>
      <c r="N1720" s="93"/>
      <c r="O1720" s="173">
        <f t="shared" si="91"/>
        <v>0</v>
      </c>
      <c r="P1720" s="316" t="s">
        <v>2171</v>
      </c>
      <c r="Q1720" s="196"/>
    </row>
    <row r="1721" spans="1:17" s="89" customFormat="1" ht="17.25" customHeight="1" x14ac:dyDescent="0.25">
      <c r="A1721" s="100" t="s">
        <v>1975</v>
      </c>
      <c r="B1721" s="120" t="s">
        <v>2173</v>
      </c>
      <c r="C1721" s="102" t="s">
        <v>2174</v>
      </c>
      <c r="D1721" s="409">
        <v>250</v>
      </c>
      <c r="E1721" s="103"/>
      <c r="F1721" s="410">
        <v>5</v>
      </c>
      <c r="G1721" s="411">
        <v>19</v>
      </c>
      <c r="H1721" s="103"/>
      <c r="I1721" s="104">
        <f t="shared" si="92"/>
        <v>269</v>
      </c>
      <c r="J1721" s="103"/>
      <c r="K1721" s="342">
        <v>4</v>
      </c>
      <c r="L1721" s="103"/>
      <c r="M1721" s="177">
        <f t="shared" si="90"/>
        <v>273</v>
      </c>
      <c r="N1721" s="105"/>
      <c r="O1721" s="106">
        <f t="shared" si="91"/>
        <v>0</v>
      </c>
      <c r="P1721" s="120" t="s">
        <v>2173</v>
      </c>
      <c r="Q1721" s="205"/>
    </row>
    <row r="1722" spans="1:17" s="89" customFormat="1" ht="17.25" customHeight="1" x14ac:dyDescent="0.25">
      <c r="A1722" s="100" t="s">
        <v>1975</v>
      </c>
      <c r="B1722" s="120" t="s">
        <v>2175</v>
      </c>
      <c r="C1722" s="102" t="s">
        <v>2176</v>
      </c>
      <c r="D1722" s="409">
        <v>293</v>
      </c>
      <c r="E1722" s="103"/>
      <c r="F1722" s="410">
        <v>7</v>
      </c>
      <c r="G1722" s="411">
        <v>39</v>
      </c>
      <c r="H1722" s="103"/>
      <c r="I1722" s="104">
        <f t="shared" si="92"/>
        <v>332</v>
      </c>
      <c r="J1722" s="103"/>
      <c r="K1722" s="342">
        <v>1</v>
      </c>
      <c r="L1722" s="103"/>
      <c r="M1722" s="177">
        <f t="shared" si="90"/>
        <v>333</v>
      </c>
      <c r="N1722" s="105"/>
      <c r="O1722" s="106">
        <f t="shared" si="91"/>
        <v>0</v>
      </c>
      <c r="P1722" s="120" t="s">
        <v>2175</v>
      </c>
      <c r="Q1722" s="205"/>
    </row>
    <row r="1723" spans="1:17" s="89" customFormat="1" ht="17.25" customHeight="1" x14ac:dyDescent="0.25">
      <c r="A1723" s="100" t="s">
        <v>1975</v>
      </c>
      <c r="B1723" s="120" t="s">
        <v>2177</v>
      </c>
      <c r="C1723" s="102" t="s">
        <v>3825</v>
      </c>
      <c r="D1723" s="409">
        <v>0</v>
      </c>
      <c r="E1723" s="103"/>
      <c r="F1723" s="410">
        <v>0</v>
      </c>
      <c r="G1723" s="411">
        <v>0</v>
      </c>
      <c r="H1723" s="103"/>
      <c r="I1723" s="104">
        <f t="shared" si="92"/>
        <v>0</v>
      </c>
      <c r="J1723" s="103"/>
      <c r="K1723" s="342">
        <v>0</v>
      </c>
      <c r="L1723" s="103"/>
      <c r="M1723" s="177">
        <f t="shared" si="90"/>
        <v>0</v>
      </c>
      <c r="N1723" s="105"/>
      <c r="O1723" s="106">
        <f t="shared" si="91"/>
        <v>0</v>
      </c>
      <c r="P1723" s="120" t="s">
        <v>2177</v>
      </c>
      <c r="Q1723" s="205"/>
    </row>
    <row r="1724" spans="1:17" s="107" customFormat="1" ht="17.25" customHeight="1" x14ac:dyDescent="0.25">
      <c r="A1724" s="95" t="s">
        <v>1975</v>
      </c>
      <c r="B1724" s="119" t="s">
        <v>2178</v>
      </c>
      <c r="C1724" s="96" t="s">
        <v>2179</v>
      </c>
      <c r="D1724" s="425">
        <v>0</v>
      </c>
      <c r="E1724" s="97"/>
      <c r="F1724" s="426">
        <v>0</v>
      </c>
      <c r="G1724" s="427">
        <v>0</v>
      </c>
      <c r="H1724" s="97"/>
      <c r="I1724" s="94">
        <f t="shared" si="92"/>
        <v>0</v>
      </c>
      <c r="J1724" s="97"/>
      <c r="K1724" s="356">
        <v>0</v>
      </c>
      <c r="L1724" s="97"/>
      <c r="M1724" s="132">
        <f t="shared" si="90"/>
        <v>0</v>
      </c>
      <c r="N1724" s="93"/>
      <c r="O1724" s="99">
        <f t="shared" si="91"/>
        <v>0</v>
      </c>
      <c r="P1724" s="316" t="s">
        <v>2178</v>
      </c>
      <c r="Q1724" s="196"/>
    </row>
    <row r="1725" spans="1:17" s="107" customFormat="1" ht="17.25" customHeight="1" x14ac:dyDescent="0.25">
      <c r="A1725" s="95" t="s">
        <v>1975</v>
      </c>
      <c r="B1725" s="119" t="s">
        <v>2180</v>
      </c>
      <c r="C1725" s="117" t="s">
        <v>3781</v>
      </c>
      <c r="D1725" s="425">
        <v>0</v>
      </c>
      <c r="E1725" s="97"/>
      <c r="F1725" s="426">
        <v>0</v>
      </c>
      <c r="G1725" s="427">
        <v>0</v>
      </c>
      <c r="H1725" s="97"/>
      <c r="I1725" s="94">
        <f t="shared" si="92"/>
        <v>0</v>
      </c>
      <c r="J1725" s="97"/>
      <c r="K1725" s="356">
        <v>0</v>
      </c>
      <c r="L1725" s="97"/>
      <c r="M1725" s="132">
        <f t="shared" si="90"/>
        <v>0</v>
      </c>
      <c r="N1725" s="93"/>
      <c r="O1725" s="99">
        <f t="shared" si="91"/>
        <v>0</v>
      </c>
      <c r="P1725" s="316" t="s">
        <v>2180</v>
      </c>
      <c r="Q1725" s="196"/>
    </row>
    <row r="1726" spans="1:17" s="89" customFormat="1" ht="17.25" customHeight="1" x14ac:dyDescent="0.25">
      <c r="A1726" s="100" t="s">
        <v>1975</v>
      </c>
      <c r="B1726" s="120" t="s">
        <v>2181</v>
      </c>
      <c r="C1726" s="102" t="s">
        <v>3826</v>
      </c>
      <c r="D1726" s="409">
        <v>0</v>
      </c>
      <c r="E1726" s="103"/>
      <c r="F1726" s="410">
        <v>0</v>
      </c>
      <c r="G1726" s="411">
        <v>0</v>
      </c>
      <c r="H1726" s="103"/>
      <c r="I1726" s="104">
        <f t="shared" si="92"/>
        <v>0</v>
      </c>
      <c r="J1726" s="103"/>
      <c r="K1726" s="342">
        <v>0</v>
      </c>
      <c r="L1726" s="103"/>
      <c r="M1726" s="177">
        <f t="shared" si="90"/>
        <v>0</v>
      </c>
      <c r="N1726" s="105"/>
      <c r="O1726" s="106">
        <f t="shared" si="91"/>
        <v>0</v>
      </c>
      <c r="P1726" s="120" t="s">
        <v>2181</v>
      </c>
      <c r="Q1726" s="205"/>
    </row>
    <row r="1727" spans="1:17" s="89" customFormat="1" ht="17.25" customHeight="1" x14ac:dyDescent="0.25">
      <c r="A1727" s="100" t="s">
        <v>1975</v>
      </c>
      <c r="B1727" s="120" t="s">
        <v>2182</v>
      </c>
      <c r="C1727" s="102" t="s">
        <v>3827</v>
      </c>
      <c r="D1727" s="409">
        <v>0</v>
      </c>
      <c r="E1727" s="103"/>
      <c r="F1727" s="410">
        <v>0</v>
      </c>
      <c r="G1727" s="411">
        <v>0</v>
      </c>
      <c r="H1727" s="103"/>
      <c r="I1727" s="104">
        <f t="shared" si="92"/>
        <v>0</v>
      </c>
      <c r="J1727" s="103"/>
      <c r="K1727" s="342">
        <v>0</v>
      </c>
      <c r="L1727" s="103"/>
      <c r="M1727" s="177">
        <f t="shared" si="90"/>
        <v>0</v>
      </c>
      <c r="N1727" s="105"/>
      <c r="O1727" s="106">
        <f t="shared" si="91"/>
        <v>0</v>
      </c>
      <c r="P1727" s="120" t="s">
        <v>2182</v>
      </c>
      <c r="Q1727" s="205"/>
    </row>
    <row r="1728" spans="1:17" s="89" customFormat="1" ht="17.25" customHeight="1" x14ac:dyDescent="0.25">
      <c r="A1728" s="100" t="s">
        <v>1975</v>
      </c>
      <c r="B1728" s="120" t="s">
        <v>2183</v>
      </c>
      <c r="C1728" s="102" t="s">
        <v>2184</v>
      </c>
      <c r="D1728" s="409">
        <v>197</v>
      </c>
      <c r="E1728" s="103"/>
      <c r="F1728" s="410">
        <v>5</v>
      </c>
      <c r="G1728" s="411">
        <v>10</v>
      </c>
      <c r="H1728" s="103"/>
      <c r="I1728" s="104">
        <f t="shared" si="92"/>
        <v>207</v>
      </c>
      <c r="J1728" s="103"/>
      <c r="K1728" s="342">
        <v>8</v>
      </c>
      <c r="L1728" s="103"/>
      <c r="M1728" s="177">
        <f t="shared" si="90"/>
        <v>215</v>
      </c>
      <c r="N1728" s="105"/>
      <c r="O1728" s="106">
        <f t="shared" si="91"/>
        <v>0</v>
      </c>
      <c r="P1728" s="120" t="s">
        <v>2183</v>
      </c>
      <c r="Q1728" s="205"/>
    </row>
    <row r="1729" spans="1:63" s="107" customFormat="1" ht="17.25" customHeight="1" x14ac:dyDescent="0.25">
      <c r="A1729" s="95" t="s">
        <v>1975</v>
      </c>
      <c r="B1729" s="119" t="s">
        <v>2185</v>
      </c>
      <c r="C1729" s="96" t="s">
        <v>3782</v>
      </c>
      <c r="D1729" s="425">
        <v>0</v>
      </c>
      <c r="E1729" s="97"/>
      <c r="F1729" s="426">
        <v>0</v>
      </c>
      <c r="G1729" s="427">
        <v>0</v>
      </c>
      <c r="H1729" s="97"/>
      <c r="I1729" s="94">
        <f t="shared" si="92"/>
        <v>0</v>
      </c>
      <c r="J1729" s="97"/>
      <c r="K1729" s="356">
        <v>0</v>
      </c>
      <c r="L1729" s="97"/>
      <c r="M1729" s="132">
        <f t="shared" si="90"/>
        <v>0</v>
      </c>
      <c r="N1729" s="93"/>
      <c r="O1729" s="99">
        <f t="shared" si="91"/>
        <v>0</v>
      </c>
      <c r="P1729" s="316" t="s">
        <v>2185</v>
      </c>
      <c r="Q1729" s="196"/>
    </row>
    <row r="1730" spans="1:63" s="107" customFormat="1" ht="17.25" customHeight="1" x14ac:dyDescent="0.25">
      <c r="A1730" s="95" t="s">
        <v>1975</v>
      </c>
      <c r="B1730" s="119" t="s">
        <v>2186</v>
      </c>
      <c r="C1730" s="96" t="s">
        <v>2187</v>
      </c>
      <c r="D1730" s="425">
        <v>0</v>
      </c>
      <c r="E1730" s="97"/>
      <c r="F1730" s="426">
        <v>0</v>
      </c>
      <c r="G1730" s="427">
        <v>0</v>
      </c>
      <c r="H1730" s="97"/>
      <c r="I1730" s="94">
        <f t="shared" si="92"/>
        <v>0</v>
      </c>
      <c r="J1730" s="97"/>
      <c r="K1730" s="356">
        <v>0</v>
      </c>
      <c r="L1730" s="97"/>
      <c r="M1730" s="132">
        <f t="shared" si="90"/>
        <v>0</v>
      </c>
      <c r="N1730" s="93"/>
      <c r="O1730" s="99">
        <f t="shared" si="91"/>
        <v>0</v>
      </c>
      <c r="P1730" s="316" t="s">
        <v>2186</v>
      </c>
      <c r="Q1730" s="196"/>
    </row>
    <row r="1731" spans="1:63" s="107" customFormat="1" ht="17.25" customHeight="1" x14ac:dyDescent="0.25">
      <c r="A1731" s="95" t="s">
        <v>1975</v>
      </c>
      <c r="B1731" s="119" t="s">
        <v>2188</v>
      </c>
      <c r="C1731" s="96" t="s">
        <v>3783</v>
      </c>
      <c r="D1731" s="425">
        <v>0</v>
      </c>
      <c r="E1731" s="97"/>
      <c r="F1731" s="426">
        <v>0</v>
      </c>
      <c r="G1731" s="427">
        <v>0</v>
      </c>
      <c r="H1731" s="97"/>
      <c r="I1731" s="94">
        <f t="shared" si="92"/>
        <v>0</v>
      </c>
      <c r="J1731" s="97"/>
      <c r="K1731" s="356">
        <v>0</v>
      </c>
      <c r="L1731" s="97"/>
      <c r="M1731" s="132">
        <f t="shared" si="90"/>
        <v>0</v>
      </c>
      <c r="N1731" s="93"/>
      <c r="O1731" s="99">
        <f t="shared" si="91"/>
        <v>0</v>
      </c>
      <c r="P1731" s="316" t="s">
        <v>2188</v>
      </c>
      <c r="Q1731" s="196"/>
    </row>
    <row r="1732" spans="1:63" s="89" customFormat="1" ht="17.25" customHeight="1" x14ac:dyDescent="0.25">
      <c r="A1732" s="100" t="s">
        <v>1975</v>
      </c>
      <c r="B1732" s="120" t="s">
        <v>2189</v>
      </c>
      <c r="C1732" s="102" t="s">
        <v>2190</v>
      </c>
      <c r="D1732" s="409">
        <v>161</v>
      </c>
      <c r="E1732" s="103"/>
      <c r="F1732" s="410">
        <v>0</v>
      </c>
      <c r="G1732" s="411">
        <v>0</v>
      </c>
      <c r="H1732" s="103"/>
      <c r="I1732" s="104">
        <f t="shared" si="92"/>
        <v>161</v>
      </c>
      <c r="J1732" s="103"/>
      <c r="K1732" s="342">
        <v>0</v>
      </c>
      <c r="L1732" s="103"/>
      <c r="M1732" s="177">
        <f t="shared" si="90"/>
        <v>161</v>
      </c>
      <c r="N1732" s="105"/>
      <c r="O1732" s="106">
        <f t="shared" si="91"/>
        <v>0</v>
      </c>
      <c r="P1732" s="120" t="s">
        <v>2189</v>
      </c>
      <c r="Q1732" s="205"/>
    </row>
    <row r="1733" spans="1:63" s="107" customFormat="1" ht="17.25" customHeight="1" x14ac:dyDescent="0.25">
      <c r="A1733" s="95" t="s">
        <v>1975</v>
      </c>
      <c r="B1733" s="201" t="s">
        <v>2191</v>
      </c>
      <c r="C1733" s="96" t="s">
        <v>3784</v>
      </c>
      <c r="D1733" s="425">
        <v>0</v>
      </c>
      <c r="E1733" s="97"/>
      <c r="F1733" s="426">
        <v>0</v>
      </c>
      <c r="G1733" s="427">
        <v>0</v>
      </c>
      <c r="H1733" s="97"/>
      <c r="I1733" s="132">
        <f t="shared" si="92"/>
        <v>0</v>
      </c>
      <c r="J1733" s="97"/>
      <c r="K1733" s="356">
        <v>0</v>
      </c>
      <c r="L1733" s="97"/>
      <c r="M1733" s="132">
        <f t="shared" si="90"/>
        <v>0</v>
      </c>
      <c r="N1733" s="93"/>
      <c r="O1733" s="99">
        <f t="shared" si="91"/>
        <v>0</v>
      </c>
      <c r="P1733" s="316" t="s">
        <v>2191</v>
      </c>
      <c r="Q1733" s="196"/>
    </row>
    <row r="1734" spans="1:63" s="206" customFormat="1" ht="17.25" customHeight="1" x14ac:dyDescent="0.25">
      <c r="A1734" s="128" t="s">
        <v>1975</v>
      </c>
      <c r="B1734" s="204" t="s">
        <v>2192</v>
      </c>
      <c r="C1734" s="121" t="s">
        <v>3785</v>
      </c>
      <c r="D1734" s="412">
        <v>137</v>
      </c>
      <c r="E1734" s="191"/>
      <c r="F1734" s="413">
        <v>0</v>
      </c>
      <c r="G1734" s="414">
        <v>0</v>
      </c>
      <c r="H1734" s="191"/>
      <c r="I1734" s="192">
        <f t="shared" si="92"/>
        <v>137</v>
      </c>
      <c r="J1734" s="191"/>
      <c r="K1734" s="342">
        <v>5</v>
      </c>
      <c r="L1734" s="191"/>
      <c r="M1734" s="177">
        <f t="shared" si="90"/>
        <v>142</v>
      </c>
      <c r="N1734" s="105"/>
      <c r="O1734" s="193">
        <f t="shared" si="91"/>
        <v>0</v>
      </c>
      <c r="P1734" s="159" t="s">
        <v>2192</v>
      </c>
      <c r="Q1734" s="205"/>
      <c r="R1734" s="162"/>
      <c r="S1734" s="162"/>
      <c r="T1734" s="162"/>
      <c r="U1734" s="162"/>
      <c r="V1734" s="162"/>
      <c r="W1734" s="162"/>
      <c r="X1734" s="162"/>
      <c r="Y1734" s="162"/>
      <c r="Z1734" s="162"/>
      <c r="AA1734" s="162"/>
      <c r="AB1734" s="162"/>
      <c r="AC1734" s="162"/>
      <c r="AD1734" s="162"/>
      <c r="AE1734" s="162"/>
      <c r="AF1734" s="162"/>
      <c r="AG1734" s="162"/>
      <c r="AH1734" s="162"/>
      <c r="AI1734" s="162"/>
      <c r="AJ1734" s="162"/>
      <c r="AK1734" s="162"/>
      <c r="AL1734" s="162"/>
      <c r="AM1734" s="162"/>
      <c r="AN1734" s="162"/>
      <c r="AO1734" s="162"/>
      <c r="AP1734" s="162"/>
      <c r="AQ1734" s="162"/>
      <c r="AR1734" s="162"/>
      <c r="AS1734" s="162"/>
      <c r="AT1734" s="162"/>
      <c r="AU1734" s="162"/>
      <c r="AV1734" s="162"/>
      <c r="AW1734" s="162"/>
      <c r="AX1734" s="162"/>
      <c r="AY1734" s="162"/>
      <c r="AZ1734" s="162"/>
      <c r="BA1734" s="162"/>
      <c r="BB1734" s="162"/>
      <c r="BC1734" s="162"/>
      <c r="BD1734" s="162"/>
      <c r="BE1734" s="162"/>
      <c r="BF1734" s="162"/>
      <c r="BG1734" s="162"/>
      <c r="BH1734" s="162"/>
      <c r="BI1734" s="162"/>
      <c r="BJ1734" s="162"/>
      <c r="BK1734" s="162"/>
    </row>
    <row r="1735" spans="1:63" s="89" customFormat="1" ht="17.25" customHeight="1" x14ac:dyDescent="0.25">
      <c r="A1735" s="108" t="s">
        <v>1975</v>
      </c>
      <c r="B1735" s="172" t="s">
        <v>2193</v>
      </c>
      <c r="C1735" s="109" t="s">
        <v>3828</v>
      </c>
      <c r="D1735" s="459">
        <v>0</v>
      </c>
      <c r="E1735" s="207"/>
      <c r="F1735" s="460">
        <v>0</v>
      </c>
      <c r="G1735" s="417">
        <v>0</v>
      </c>
      <c r="H1735" s="110"/>
      <c r="I1735" s="111">
        <f t="shared" si="92"/>
        <v>0</v>
      </c>
      <c r="J1735" s="110"/>
      <c r="K1735" s="461">
        <v>0</v>
      </c>
      <c r="L1735" s="110"/>
      <c r="M1735" s="111">
        <f t="shared" si="90"/>
        <v>0</v>
      </c>
      <c r="N1735" s="110"/>
      <c r="O1735" s="208">
        <f t="shared" si="91"/>
        <v>0</v>
      </c>
      <c r="P1735" s="322" t="s">
        <v>2193</v>
      </c>
      <c r="Q1735" s="205"/>
    </row>
    <row r="1736" spans="1:63" s="107" customFormat="1" ht="17.25" customHeight="1" x14ac:dyDescent="0.25">
      <c r="A1736" s="91" t="s">
        <v>1975</v>
      </c>
      <c r="B1736" s="209" t="s">
        <v>2194</v>
      </c>
      <c r="C1736" s="92" t="s">
        <v>3786</v>
      </c>
      <c r="D1736" s="462">
        <v>0</v>
      </c>
      <c r="E1736" s="210"/>
      <c r="F1736" s="462">
        <v>0</v>
      </c>
      <c r="G1736" s="463">
        <v>0</v>
      </c>
      <c r="H1736" s="93"/>
      <c r="I1736" s="94">
        <f t="shared" si="92"/>
        <v>0</v>
      </c>
      <c r="J1736" s="93"/>
      <c r="K1736" s="384">
        <v>0</v>
      </c>
      <c r="L1736" s="93"/>
      <c r="M1736" s="94">
        <f t="shared" si="90"/>
        <v>0</v>
      </c>
      <c r="N1736" s="93"/>
      <c r="O1736" s="211">
        <f t="shared" si="91"/>
        <v>0</v>
      </c>
      <c r="P1736" s="328" t="s">
        <v>2194</v>
      </c>
      <c r="Q1736" s="196"/>
    </row>
    <row r="1737" spans="1:63" s="107" customFormat="1" ht="17.25" customHeight="1" x14ac:dyDescent="0.25">
      <c r="A1737" s="95" t="s">
        <v>1975</v>
      </c>
      <c r="B1737" s="201" t="s">
        <v>2195</v>
      </c>
      <c r="C1737" s="96" t="s">
        <v>3787</v>
      </c>
      <c r="D1737" s="464">
        <v>0</v>
      </c>
      <c r="E1737" s="212"/>
      <c r="F1737" s="464">
        <v>0</v>
      </c>
      <c r="G1737" s="465">
        <v>0</v>
      </c>
      <c r="H1737" s="97"/>
      <c r="I1737" s="94">
        <f t="shared" si="92"/>
        <v>0</v>
      </c>
      <c r="J1737" s="97"/>
      <c r="K1737" s="356">
        <v>0</v>
      </c>
      <c r="L1737" s="97"/>
      <c r="M1737" s="132">
        <f t="shared" si="90"/>
        <v>0</v>
      </c>
      <c r="N1737" s="93"/>
      <c r="O1737" s="213">
        <f t="shared" si="91"/>
        <v>0</v>
      </c>
      <c r="P1737" s="329" t="s">
        <v>2195</v>
      </c>
      <c r="Q1737" s="196"/>
    </row>
    <row r="1738" spans="1:63" s="107" customFormat="1" ht="17.25" customHeight="1" x14ac:dyDescent="0.25">
      <c r="A1738" s="95" t="s">
        <v>1975</v>
      </c>
      <c r="B1738" s="201" t="s">
        <v>2196</v>
      </c>
      <c r="C1738" s="96" t="s">
        <v>3788</v>
      </c>
      <c r="D1738" s="464">
        <v>0</v>
      </c>
      <c r="E1738" s="212"/>
      <c r="F1738" s="464">
        <v>0</v>
      </c>
      <c r="G1738" s="465">
        <v>0</v>
      </c>
      <c r="H1738" s="97"/>
      <c r="I1738" s="94">
        <f t="shared" si="92"/>
        <v>0</v>
      </c>
      <c r="J1738" s="97"/>
      <c r="K1738" s="356">
        <v>0</v>
      </c>
      <c r="L1738" s="97"/>
      <c r="M1738" s="132">
        <f t="shared" si="90"/>
        <v>0</v>
      </c>
      <c r="N1738" s="93"/>
      <c r="O1738" s="213">
        <f t="shared" si="91"/>
        <v>0</v>
      </c>
      <c r="P1738" s="329" t="s">
        <v>2196</v>
      </c>
      <c r="Q1738" s="196"/>
    </row>
    <row r="1739" spans="1:63" s="107" customFormat="1" ht="17.25" customHeight="1" x14ac:dyDescent="0.25">
      <c r="A1739" s="95" t="s">
        <v>1975</v>
      </c>
      <c r="B1739" s="201" t="s">
        <v>2197</v>
      </c>
      <c r="C1739" s="96" t="s">
        <v>3789</v>
      </c>
      <c r="D1739" s="464">
        <v>0</v>
      </c>
      <c r="E1739" s="212"/>
      <c r="F1739" s="464">
        <v>0</v>
      </c>
      <c r="G1739" s="465">
        <v>0</v>
      </c>
      <c r="H1739" s="97"/>
      <c r="I1739" s="94">
        <f t="shared" si="92"/>
        <v>0</v>
      </c>
      <c r="J1739" s="97"/>
      <c r="K1739" s="356">
        <v>0</v>
      </c>
      <c r="L1739" s="97"/>
      <c r="M1739" s="132">
        <f t="shared" si="90"/>
        <v>0</v>
      </c>
      <c r="N1739" s="93"/>
      <c r="O1739" s="213">
        <f t="shared" si="91"/>
        <v>0</v>
      </c>
      <c r="P1739" s="329" t="s">
        <v>2197</v>
      </c>
      <c r="Q1739" s="196"/>
    </row>
    <row r="1740" spans="1:63" s="107" customFormat="1" ht="17.25" customHeight="1" x14ac:dyDescent="0.25">
      <c r="A1740" s="95" t="s">
        <v>1975</v>
      </c>
      <c r="B1740" s="201" t="s">
        <v>2198</v>
      </c>
      <c r="C1740" s="96" t="s">
        <v>3790</v>
      </c>
      <c r="D1740" s="464">
        <v>0</v>
      </c>
      <c r="E1740" s="212"/>
      <c r="F1740" s="464">
        <v>0</v>
      </c>
      <c r="G1740" s="465">
        <v>0</v>
      </c>
      <c r="H1740" s="97"/>
      <c r="I1740" s="94">
        <f t="shared" si="92"/>
        <v>0</v>
      </c>
      <c r="J1740" s="97"/>
      <c r="K1740" s="356">
        <v>0</v>
      </c>
      <c r="L1740" s="97"/>
      <c r="M1740" s="132">
        <f t="shared" si="90"/>
        <v>0</v>
      </c>
      <c r="N1740" s="93"/>
      <c r="O1740" s="213">
        <f t="shared" si="91"/>
        <v>0</v>
      </c>
      <c r="P1740" s="329" t="s">
        <v>2198</v>
      </c>
      <c r="Q1740" s="196"/>
    </row>
    <row r="1741" spans="1:63" s="107" customFormat="1" ht="17.25" customHeight="1" x14ac:dyDescent="0.25">
      <c r="A1741" s="95" t="s">
        <v>1975</v>
      </c>
      <c r="B1741" s="201" t="s">
        <v>2199</v>
      </c>
      <c r="C1741" s="96" t="s">
        <v>3791</v>
      </c>
      <c r="D1741" s="464">
        <v>0</v>
      </c>
      <c r="E1741" s="212"/>
      <c r="F1741" s="464">
        <v>0</v>
      </c>
      <c r="G1741" s="465">
        <v>0</v>
      </c>
      <c r="H1741" s="97"/>
      <c r="I1741" s="94">
        <f t="shared" si="92"/>
        <v>0</v>
      </c>
      <c r="J1741" s="97"/>
      <c r="K1741" s="356">
        <v>0</v>
      </c>
      <c r="L1741" s="97"/>
      <c r="M1741" s="132">
        <f t="shared" si="90"/>
        <v>0</v>
      </c>
      <c r="N1741" s="93"/>
      <c r="O1741" s="213">
        <f t="shared" si="91"/>
        <v>0</v>
      </c>
      <c r="P1741" s="329" t="s">
        <v>2199</v>
      </c>
      <c r="Q1741" s="196"/>
    </row>
    <row r="1742" spans="1:63" s="107" customFormat="1" ht="17.25" customHeight="1" x14ac:dyDescent="0.25">
      <c r="A1742" s="95" t="s">
        <v>1975</v>
      </c>
      <c r="B1742" s="201" t="s">
        <v>2200</v>
      </c>
      <c r="C1742" s="96" t="s">
        <v>3792</v>
      </c>
      <c r="D1742" s="464">
        <v>0</v>
      </c>
      <c r="E1742" s="212"/>
      <c r="F1742" s="464">
        <v>0</v>
      </c>
      <c r="G1742" s="465">
        <v>0</v>
      </c>
      <c r="H1742" s="97"/>
      <c r="I1742" s="94">
        <f t="shared" si="92"/>
        <v>0</v>
      </c>
      <c r="J1742" s="97"/>
      <c r="K1742" s="356">
        <v>0</v>
      </c>
      <c r="L1742" s="97"/>
      <c r="M1742" s="132">
        <f t="shared" si="90"/>
        <v>0</v>
      </c>
      <c r="N1742" s="93"/>
      <c r="O1742" s="213">
        <f t="shared" si="91"/>
        <v>0</v>
      </c>
      <c r="P1742" s="329" t="s">
        <v>2200</v>
      </c>
      <c r="Q1742" s="196"/>
    </row>
    <row r="1743" spans="1:63" s="107" customFormat="1" ht="17.25" customHeight="1" x14ac:dyDescent="0.25">
      <c r="A1743" s="95" t="s">
        <v>1975</v>
      </c>
      <c r="B1743" s="201" t="s">
        <v>2201</v>
      </c>
      <c r="C1743" s="96" t="s">
        <v>3793</v>
      </c>
      <c r="D1743" s="464">
        <v>0</v>
      </c>
      <c r="E1743" s="212"/>
      <c r="F1743" s="464">
        <v>0</v>
      </c>
      <c r="G1743" s="465">
        <v>0</v>
      </c>
      <c r="H1743" s="97"/>
      <c r="I1743" s="94">
        <f t="shared" si="92"/>
        <v>0</v>
      </c>
      <c r="J1743" s="97"/>
      <c r="K1743" s="356">
        <v>0</v>
      </c>
      <c r="L1743" s="97"/>
      <c r="M1743" s="132">
        <f t="shared" si="90"/>
        <v>0</v>
      </c>
      <c r="N1743" s="93"/>
      <c r="O1743" s="213">
        <f t="shared" si="91"/>
        <v>0</v>
      </c>
      <c r="P1743" s="329" t="s">
        <v>2201</v>
      </c>
      <c r="Q1743" s="196"/>
    </row>
    <row r="1744" spans="1:63" s="107" customFormat="1" ht="17.25" customHeight="1" x14ac:dyDescent="0.25">
      <c r="A1744" s="95" t="s">
        <v>1975</v>
      </c>
      <c r="B1744" s="201" t="s">
        <v>2202</v>
      </c>
      <c r="C1744" s="96" t="s">
        <v>3794</v>
      </c>
      <c r="D1744" s="464">
        <v>0</v>
      </c>
      <c r="E1744" s="212"/>
      <c r="F1744" s="464">
        <v>0</v>
      </c>
      <c r="G1744" s="465">
        <v>0</v>
      </c>
      <c r="H1744" s="97"/>
      <c r="I1744" s="94">
        <f t="shared" si="92"/>
        <v>0</v>
      </c>
      <c r="J1744" s="97"/>
      <c r="K1744" s="356">
        <v>0</v>
      </c>
      <c r="L1744" s="97"/>
      <c r="M1744" s="132">
        <f t="shared" si="90"/>
        <v>0</v>
      </c>
      <c r="N1744" s="93"/>
      <c r="O1744" s="213">
        <f t="shared" si="91"/>
        <v>0</v>
      </c>
      <c r="P1744" s="329" t="s">
        <v>2202</v>
      </c>
      <c r="Q1744" s="196"/>
    </row>
    <row r="1745" spans="1:17" s="107" customFormat="1" ht="17.25" customHeight="1" x14ac:dyDescent="0.25">
      <c r="A1745" s="95" t="s">
        <v>1975</v>
      </c>
      <c r="B1745" s="201" t="s">
        <v>2203</v>
      </c>
      <c r="C1745" s="96" t="s">
        <v>3795</v>
      </c>
      <c r="D1745" s="464">
        <v>0</v>
      </c>
      <c r="E1745" s="214"/>
      <c r="F1745" s="464">
        <v>0</v>
      </c>
      <c r="G1745" s="465">
        <v>0</v>
      </c>
      <c r="H1745" s="127"/>
      <c r="I1745" s="215">
        <f t="shared" si="92"/>
        <v>0</v>
      </c>
      <c r="J1745" s="127"/>
      <c r="K1745" s="356">
        <v>0</v>
      </c>
      <c r="L1745" s="127"/>
      <c r="M1745" s="132">
        <f t="shared" ref="M1745:M1808" si="93">SUM(I1745,K1745)</f>
        <v>0</v>
      </c>
      <c r="N1745" s="93"/>
      <c r="O1745" s="216">
        <f t="shared" si="91"/>
        <v>0</v>
      </c>
      <c r="P1745" s="329" t="s">
        <v>2203</v>
      </c>
      <c r="Q1745" s="196"/>
    </row>
    <row r="1746" spans="1:17" s="107" customFormat="1" ht="17.25" customHeight="1" thickBot="1" x14ac:dyDescent="0.3">
      <c r="A1746" s="140" t="s">
        <v>1975</v>
      </c>
      <c r="B1746" s="140" t="s">
        <v>2204</v>
      </c>
      <c r="C1746" s="174" t="s">
        <v>3796</v>
      </c>
      <c r="D1746" s="466">
        <v>0</v>
      </c>
      <c r="E1746" s="217"/>
      <c r="F1746" s="466">
        <v>0</v>
      </c>
      <c r="G1746" s="467">
        <v>0</v>
      </c>
      <c r="H1746" s="142"/>
      <c r="I1746" s="144">
        <v>0</v>
      </c>
      <c r="J1746" s="218"/>
      <c r="K1746" s="388">
        <v>0</v>
      </c>
      <c r="L1746" s="142"/>
      <c r="M1746" s="143">
        <f t="shared" si="93"/>
        <v>0</v>
      </c>
      <c r="N1746" s="142"/>
      <c r="O1746" s="219">
        <f t="shared" si="91"/>
        <v>0</v>
      </c>
      <c r="P1746" s="330" t="s">
        <v>2204</v>
      </c>
      <c r="Q1746" s="196"/>
    </row>
    <row r="1747" spans="1:17" s="89" customFormat="1" ht="17.25" customHeight="1" x14ac:dyDescent="0.25">
      <c r="A1747" s="113" t="s">
        <v>2205</v>
      </c>
      <c r="B1747" s="114" t="s">
        <v>2206</v>
      </c>
      <c r="C1747" s="115" t="s">
        <v>2207</v>
      </c>
      <c r="D1747" s="220"/>
      <c r="E1747" s="221"/>
      <c r="F1747" s="220"/>
      <c r="G1747" s="222"/>
      <c r="H1747" s="221"/>
      <c r="I1747" s="468">
        <v>518</v>
      </c>
      <c r="J1747" s="223"/>
      <c r="K1747" s="468">
        <v>102</v>
      </c>
      <c r="L1747" s="105"/>
      <c r="M1747" s="104">
        <f t="shared" si="93"/>
        <v>620</v>
      </c>
      <c r="N1747" s="105"/>
      <c r="O1747" s="150">
        <f t="shared" si="91"/>
        <v>0</v>
      </c>
      <c r="P1747" s="331" t="s">
        <v>2208</v>
      </c>
      <c r="Q1747" s="205"/>
    </row>
    <row r="1748" spans="1:17" s="89" customFormat="1" ht="17.25" customHeight="1" x14ac:dyDescent="0.25">
      <c r="A1748" s="113" t="s">
        <v>2205</v>
      </c>
      <c r="B1748" s="101" t="s">
        <v>2209</v>
      </c>
      <c r="C1748" s="102" t="s">
        <v>2210</v>
      </c>
      <c r="D1748" s="224"/>
      <c r="E1748" s="225"/>
      <c r="F1748" s="224"/>
      <c r="G1748" s="226"/>
      <c r="H1748" s="225"/>
      <c r="I1748" s="342">
        <v>259</v>
      </c>
      <c r="J1748" s="227"/>
      <c r="K1748" s="342">
        <v>79</v>
      </c>
      <c r="L1748" s="103"/>
      <c r="M1748" s="177">
        <f t="shared" si="93"/>
        <v>338</v>
      </c>
      <c r="N1748" s="105"/>
      <c r="O1748" s="151">
        <f t="shared" si="91"/>
        <v>0</v>
      </c>
      <c r="P1748" s="101" t="s">
        <v>2211</v>
      </c>
      <c r="Q1748" s="205"/>
    </row>
    <row r="1749" spans="1:17" s="89" customFormat="1" ht="17.25" customHeight="1" x14ac:dyDescent="0.25">
      <c r="A1749" s="113" t="s">
        <v>2205</v>
      </c>
      <c r="B1749" s="101" t="s">
        <v>2212</v>
      </c>
      <c r="C1749" s="102" t="s">
        <v>2213</v>
      </c>
      <c r="D1749" s="224"/>
      <c r="E1749" s="225"/>
      <c r="F1749" s="224"/>
      <c r="G1749" s="226"/>
      <c r="H1749" s="225"/>
      <c r="I1749" s="342">
        <v>584</v>
      </c>
      <c r="J1749" s="227"/>
      <c r="K1749" s="342">
        <v>9</v>
      </c>
      <c r="L1749" s="103"/>
      <c r="M1749" s="177">
        <f t="shared" si="93"/>
        <v>593</v>
      </c>
      <c r="N1749" s="105"/>
      <c r="O1749" s="151">
        <f t="shared" si="91"/>
        <v>0</v>
      </c>
      <c r="P1749" s="101" t="s">
        <v>2214</v>
      </c>
      <c r="Q1749" s="205"/>
    </row>
    <row r="1750" spans="1:17" s="89" customFormat="1" ht="17.25" customHeight="1" x14ac:dyDescent="0.25">
      <c r="A1750" s="113" t="s">
        <v>2205</v>
      </c>
      <c r="B1750" s="101" t="s">
        <v>2215</v>
      </c>
      <c r="C1750" s="102" t="s">
        <v>2216</v>
      </c>
      <c r="D1750" s="224"/>
      <c r="E1750" s="225"/>
      <c r="F1750" s="224"/>
      <c r="G1750" s="226"/>
      <c r="H1750" s="225"/>
      <c r="I1750" s="342">
        <v>236</v>
      </c>
      <c r="J1750" s="227"/>
      <c r="K1750" s="342">
        <v>3</v>
      </c>
      <c r="L1750" s="103"/>
      <c r="M1750" s="177">
        <f t="shared" si="93"/>
        <v>239</v>
      </c>
      <c r="N1750" s="105"/>
      <c r="O1750" s="151">
        <f t="shared" si="91"/>
        <v>0</v>
      </c>
      <c r="P1750" s="101" t="s">
        <v>2217</v>
      </c>
      <c r="Q1750" s="205"/>
    </row>
    <row r="1751" spans="1:17" s="89" customFormat="1" ht="17.25" customHeight="1" x14ac:dyDescent="0.25">
      <c r="A1751" s="113" t="s">
        <v>2205</v>
      </c>
      <c r="B1751" s="101" t="s">
        <v>2218</v>
      </c>
      <c r="C1751" s="102" t="s">
        <v>2219</v>
      </c>
      <c r="D1751" s="224"/>
      <c r="E1751" s="225"/>
      <c r="F1751" s="224"/>
      <c r="G1751" s="226"/>
      <c r="H1751" s="225"/>
      <c r="I1751" s="342">
        <v>525</v>
      </c>
      <c r="J1751" s="227"/>
      <c r="K1751" s="342">
        <v>1</v>
      </c>
      <c r="L1751" s="103"/>
      <c r="M1751" s="177">
        <f t="shared" si="93"/>
        <v>526</v>
      </c>
      <c r="N1751" s="105"/>
      <c r="O1751" s="151">
        <f t="shared" si="91"/>
        <v>0</v>
      </c>
      <c r="P1751" s="101" t="s">
        <v>2220</v>
      </c>
      <c r="Q1751" s="205"/>
    </row>
    <row r="1752" spans="1:17" s="89" customFormat="1" ht="17.25" customHeight="1" x14ac:dyDescent="0.25">
      <c r="A1752" s="113" t="s">
        <v>2205</v>
      </c>
      <c r="B1752" s="101" t="s">
        <v>2221</v>
      </c>
      <c r="C1752" s="102" t="s">
        <v>2222</v>
      </c>
      <c r="D1752" s="224"/>
      <c r="E1752" s="225"/>
      <c r="F1752" s="224"/>
      <c r="G1752" s="226"/>
      <c r="H1752" s="225"/>
      <c r="I1752" s="342">
        <v>985</v>
      </c>
      <c r="J1752" s="227"/>
      <c r="K1752" s="342">
        <v>50</v>
      </c>
      <c r="L1752" s="103"/>
      <c r="M1752" s="177">
        <f t="shared" si="93"/>
        <v>1035</v>
      </c>
      <c r="N1752" s="105"/>
      <c r="O1752" s="151">
        <f t="shared" si="91"/>
        <v>0</v>
      </c>
      <c r="P1752" s="101" t="s">
        <v>2223</v>
      </c>
      <c r="Q1752" s="205"/>
    </row>
    <row r="1753" spans="1:17" s="89" customFormat="1" ht="17.25" customHeight="1" x14ac:dyDescent="0.25">
      <c r="A1753" s="113" t="s">
        <v>2205</v>
      </c>
      <c r="B1753" s="101" t="s">
        <v>2224</v>
      </c>
      <c r="C1753" s="102" t="s">
        <v>2225</v>
      </c>
      <c r="D1753" s="224"/>
      <c r="E1753" s="225"/>
      <c r="F1753" s="224"/>
      <c r="G1753" s="226"/>
      <c r="H1753" s="225"/>
      <c r="I1753" s="342">
        <v>477</v>
      </c>
      <c r="J1753" s="227"/>
      <c r="K1753" s="342">
        <v>7</v>
      </c>
      <c r="L1753" s="103"/>
      <c r="M1753" s="177">
        <f t="shared" si="93"/>
        <v>484</v>
      </c>
      <c r="N1753" s="105"/>
      <c r="O1753" s="151">
        <f t="shared" si="91"/>
        <v>0</v>
      </c>
      <c r="P1753" s="101" t="s">
        <v>2226</v>
      </c>
      <c r="Q1753" s="205"/>
    </row>
    <row r="1754" spans="1:17" s="89" customFormat="1" ht="17.25" customHeight="1" x14ac:dyDescent="0.25">
      <c r="A1754" s="113" t="s">
        <v>2205</v>
      </c>
      <c r="B1754" s="228" t="s">
        <v>2227</v>
      </c>
      <c r="C1754" s="121" t="s">
        <v>2228</v>
      </c>
      <c r="D1754" s="229"/>
      <c r="E1754" s="230"/>
      <c r="F1754" s="229"/>
      <c r="G1754" s="231"/>
      <c r="H1754" s="230"/>
      <c r="I1754" s="342">
        <v>535</v>
      </c>
      <c r="J1754" s="232"/>
      <c r="K1754" s="342">
        <v>35</v>
      </c>
      <c r="L1754" s="160"/>
      <c r="M1754" s="177">
        <f t="shared" si="93"/>
        <v>570</v>
      </c>
      <c r="N1754" s="105"/>
      <c r="O1754" s="233">
        <f t="shared" si="91"/>
        <v>0</v>
      </c>
      <c r="P1754" s="228" t="s">
        <v>2229</v>
      </c>
      <c r="Q1754" s="205"/>
    </row>
    <row r="1755" spans="1:17" s="89" customFormat="1" ht="17.25" customHeight="1" thickBot="1" x14ac:dyDescent="0.3">
      <c r="A1755" s="164" t="s">
        <v>2205</v>
      </c>
      <c r="B1755" s="234" t="s">
        <v>2230</v>
      </c>
      <c r="C1755" s="166" t="s">
        <v>2231</v>
      </c>
      <c r="D1755" s="235"/>
      <c r="E1755" s="236"/>
      <c r="F1755" s="235"/>
      <c r="G1755" s="237"/>
      <c r="H1755" s="236"/>
      <c r="I1755" s="394">
        <v>170</v>
      </c>
      <c r="J1755" s="238"/>
      <c r="K1755" s="394">
        <v>16</v>
      </c>
      <c r="L1755" s="239"/>
      <c r="M1755" s="168">
        <f t="shared" si="93"/>
        <v>186</v>
      </c>
      <c r="N1755" s="167"/>
      <c r="O1755" s="169">
        <f t="shared" si="91"/>
        <v>0</v>
      </c>
      <c r="P1755" s="332" t="s">
        <v>2232</v>
      </c>
      <c r="Q1755" s="205"/>
    </row>
    <row r="1756" spans="1:17" s="89" customFormat="1" ht="17.25" customHeight="1" x14ac:dyDescent="0.25">
      <c r="A1756" s="113" t="s">
        <v>2233</v>
      </c>
      <c r="B1756" s="118" t="s">
        <v>2234</v>
      </c>
      <c r="C1756" s="115" t="s">
        <v>2235</v>
      </c>
      <c r="D1756" s="220"/>
      <c r="E1756" s="221"/>
      <c r="F1756" s="220"/>
      <c r="G1756" s="222"/>
      <c r="H1756" s="221"/>
      <c r="I1756" s="351">
        <v>0</v>
      </c>
      <c r="J1756" s="240"/>
      <c r="K1756" s="351">
        <v>222</v>
      </c>
      <c r="L1756" s="241"/>
      <c r="M1756" s="104">
        <f t="shared" si="93"/>
        <v>222</v>
      </c>
      <c r="N1756" s="105"/>
      <c r="O1756" s="116">
        <f t="shared" si="91"/>
        <v>0</v>
      </c>
      <c r="P1756" s="114" t="s">
        <v>2234</v>
      </c>
      <c r="Q1756" s="205"/>
    </row>
    <row r="1757" spans="1:17" s="89" customFormat="1" ht="17.25" customHeight="1" x14ac:dyDescent="0.25">
      <c r="A1757" s="100" t="s">
        <v>2233</v>
      </c>
      <c r="B1757" s="118" t="s">
        <v>2236</v>
      </c>
      <c r="C1757" s="102" t="s">
        <v>2237</v>
      </c>
      <c r="D1757" s="224"/>
      <c r="E1757" s="225"/>
      <c r="F1757" s="224"/>
      <c r="G1757" s="226"/>
      <c r="H1757" s="225"/>
      <c r="I1757" s="342">
        <v>0</v>
      </c>
      <c r="J1757" s="242"/>
      <c r="K1757" s="342">
        <v>137</v>
      </c>
      <c r="L1757" s="243"/>
      <c r="M1757" s="177">
        <f t="shared" si="93"/>
        <v>137</v>
      </c>
      <c r="N1757" s="105"/>
      <c r="O1757" s="106">
        <f t="shared" si="91"/>
        <v>0</v>
      </c>
      <c r="P1757" s="114" t="s">
        <v>2236</v>
      </c>
      <c r="Q1757" s="205"/>
    </row>
    <row r="1758" spans="1:17" s="89" customFormat="1" ht="17.25" customHeight="1" x14ac:dyDescent="0.25">
      <c r="A1758" s="100" t="s">
        <v>2233</v>
      </c>
      <c r="B1758" s="118" t="s">
        <v>2238</v>
      </c>
      <c r="C1758" s="102" t="s">
        <v>2239</v>
      </c>
      <c r="D1758" s="224"/>
      <c r="E1758" s="225"/>
      <c r="F1758" s="224"/>
      <c r="G1758" s="226"/>
      <c r="H1758" s="225"/>
      <c r="I1758" s="342">
        <v>110</v>
      </c>
      <c r="J1758" s="242"/>
      <c r="K1758" s="342">
        <v>260</v>
      </c>
      <c r="L1758" s="243"/>
      <c r="M1758" s="177">
        <f t="shared" si="93"/>
        <v>370</v>
      </c>
      <c r="N1758" s="105"/>
      <c r="O1758" s="106">
        <f t="shared" si="91"/>
        <v>0</v>
      </c>
      <c r="P1758" s="114" t="s">
        <v>2238</v>
      </c>
      <c r="Q1758" s="205"/>
    </row>
    <row r="1759" spans="1:17" s="89" customFormat="1" ht="17.25" customHeight="1" x14ac:dyDescent="0.25">
      <c r="A1759" s="100" t="s">
        <v>2233</v>
      </c>
      <c r="B1759" s="118" t="s">
        <v>2240</v>
      </c>
      <c r="C1759" s="102" t="s">
        <v>2241</v>
      </c>
      <c r="D1759" s="229"/>
      <c r="E1759" s="225"/>
      <c r="F1759" s="229"/>
      <c r="G1759" s="231"/>
      <c r="H1759" s="225"/>
      <c r="I1759" s="342">
        <v>514</v>
      </c>
      <c r="J1759" s="244"/>
      <c r="K1759" s="342">
        <v>37</v>
      </c>
      <c r="L1759" s="243"/>
      <c r="M1759" s="177">
        <f t="shared" si="93"/>
        <v>551</v>
      </c>
      <c r="N1759" s="105"/>
      <c r="O1759" s="106">
        <f t="shared" si="91"/>
        <v>0</v>
      </c>
      <c r="P1759" s="114" t="s">
        <v>2240</v>
      </c>
      <c r="Q1759" s="205"/>
    </row>
    <row r="1760" spans="1:17" s="89" customFormat="1" ht="17.25" customHeight="1" x14ac:dyDescent="0.25">
      <c r="A1760" s="100" t="s">
        <v>2233</v>
      </c>
      <c r="B1760" s="118" t="s">
        <v>2242</v>
      </c>
      <c r="C1760" s="121" t="s">
        <v>2243</v>
      </c>
      <c r="D1760" s="224"/>
      <c r="E1760" s="225"/>
      <c r="F1760" s="224"/>
      <c r="G1760" s="226"/>
      <c r="H1760" s="225"/>
      <c r="I1760" s="342">
        <v>44</v>
      </c>
      <c r="J1760" s="242"/>
      <c r="K1760" s="342">
        <v>2</v>
      </c>
      <c r="L1760" s="243"/>
      <c r="M1760" s="177">
        <f t="shared" si="93"/>
        <v>46</v>
      </c>
      <c r="N1760" s="105"/>
      <c r="O1760" s="106">
        <f t="shared" si="91"/>
        <v>0</v>
      </c>
      <c r="P1760" s="114" t="s">
        <v>2242</v>
      </c>
      <c r="Q1760" s="205"/>
    </row>
    <row r="1761" spans="1:17" s="89" customFormat="1" ht="17.25" customHeight="1" x14ac:dyDescent="0.25">
      <c r="A1761" s="100" t="s">
        <v>2233</v>
      </c>
      <c r="B1761" s="118" t="s">
        <v>2244</v>
      </c>
      <c r="C1761" s="102" t="s">
        <v>2245</v>
      </c>
      <c r="D1761" s="224"/>
      <c r="E1761" s="225"/>
      <c r="F1761" s="224"/>
      <c r="G1761" s="226"/>
      <c r="H1761" s="225"/>
      <c r="I1761" s="342">
        <v>37</v>
      </c>
      <c r="J1761" s="242"/>
      <c r="K1761" s="342">
        <v>6</v>
      </c>
      <c r="L1761" s="243"/>
      <c r="M1761" s="177">
        <f t="shared" si="93"/>
        <v>43</v>
      </c>
      <c r="N1761" s="105"/>
      <c r="O1761" s="106">
        <f t="shared" ref="O1761:O1820" si="94">SUM((D1761*E1761),(G1761*H1761),(I1761*J1761),(K1761*L1761),(M1761*N1761))</f>
        <v>0</v>
      </c>
      <c r="P1761" s="114" t="s">
        <v>2244</v>
      </c>
      <c r="Q1761" s="205"/>
    </row>
    <row r="1762" spans="1:17" s="89" customFormat="1" ht="17.25" customHeight="1" x14ac:dyDescent="0.25">
      <c r="A1762" s="100" t="s">
        <v>2233</v>
      </c>
      <c r="B1762" s="118" t="s">
        <v>2246</v>
      </c>
      <c r="C1762" s="102" t="s">
        <v>2247</v>
      </c>
      <c r="D1762" s="224"/>
      <c r="E1762" s="225"/>
      <c r="F1762" s="224"/>
      <c r="G1762" s="226"/>
      <c r="H1762" s="225"/>
      <c r="I1762" s="342">
        <v>101</v>
      </c>
      <c r="J1762" s="242"/>
      <c r="K1762" s="342">
        <v>158</v>
      </c>
      <c r="L1762" s="243"/>
      <c r="M1762" s="177">
        <f t="shared" si="93"/>
        <v>259</v>
      </c>
      <c r="N1762" s="105"/>
      <c r="O1762" s="106">
        <f t="shared" si="94"/>
        <v>0</v>
      </c>
      <c r="P1762" s="114" t="s">
        <v>2246</v>
      </c>
      <c r="Q1762" s="205"/>
    </row>
    <row r="1763" spans="1:17" s="89" customFormat="1" ht="17.25" customHeight="1" x14ac:dyDescent="0.25">
      <c r="A1763" s="100" t="s">
        <v>2233</v>
      </c>
      <c r="B1763" s="118" t="s">
        <v>2248</v>
      </c>
      <c r="C1763" s="102" t="s">
        <v>2249</v>
      </c>
      <c r="D1763" s="224"/>
      <c r="E1763" s="225"/>
      <c r="F1763" s="224"/>
      <c r="G1763" s="226"/>
      <c r="H1763" s="225"/>
      <c r="I1763" s="342">
        <v>33</v>
      </c>
      <c r="J1763" s="242"/>
      <c r="K1763" s="342">
        <v>59</v>
      </c>
      <c r="L1763" s="243"/>
      <c r="M1763" s="177">
        <f t="shared" si="93"/>
        <v>92</v>
      </c>
      <c r="N1763" s="105"/>
      <c r="O1763" s="106">
        <f t="shared" si="94"/>
        <v>0</v>
      </c>
      <c r="P1763" s="114" t="s">
        <v>2248</v>
      </c>
      <c r="Q1763" s="205"/>
    </row>
    <row r="1764" spans="1:17" s="89" customFormat="1" ht="17.25" customHeight="1" x14ac:dyDescent="0.25">
      <c r="A1764" s="100" t="s">
        <v>2233</v>
      </c>
      <c r="B1764" s="118" t="s">
        <v>2250</v>
      </c>
      <c r="C1764" s="121" t="s">
        <v>2251</v>
      </c>
      <c r="D1764" s="229"/>
      <c r="E1764" s="230"/>
      <c r="F1764" s="229"/>
      <c r="G1764" s="231"/>
      <c r="H1764" s="230"/>
      <c r="I1764" s="342">
        <v>496</v>
      </c>
      <c r="J1764" s="244"/>
      <c r="K1764" s="342">
        <v>85</v>
      </c>
      <c r="L1764" s="245"/>
      <c r="M1764" s="177">
        <f t="shared" si="93"/>
        <v>581</v>
      </c>
      <c r="N1764" s="105"/>
      <c r="O1764" s="233">
        <f t="shared" si="94"/>
        <v>0</v>
      </c>
      <c r="P1764" s="333" t="s">
        <v>2250</v>
      </c>
      <c r="Q1764" s="205"/>
    </row>
    <row r="1765" spans="1:17" s="89" customFormat="1" ht="17.25" customHeight="1" x14ac:dyDescent="0.25">
      <c r="A1765" s="108" t="s">
        <v>2233</v>
      </c>
      <c r="B1765" s="108" t="s">
        <v>2252</v>
      </c>
      <c r="C1765" s="109" t="s">
        <v>2253</v>
      </c>
      <c r="D1765" s="246"/>
      <c r="E1765" s="247"/>
      <c r="F1765" s="246"/>
      <c r="G1765" s="248"/>
      <c r="H1765" s="247"/>
      <c r="I1765" s="347">
        <v>311</v>
      </c>
      <c r="J1765" s="249"/>
      <c r="K1765" s="347">
        <v>114</v>
      </c>
      <c r="L1765" s="207"/>
      <c r="M1765" s="111">
        <f t="shared" si="93"/>
        <v>425</v>
      </c>
      <c r="N1765" s="110"/>
      <c r="O1765" s="112">
        <f t="shared" si="94"/>
        <v>0</v>
      </c>
      <c r="P1765" s="322" t="s">
        <v>2252</v>
      </c>
      <c r="Q1765" s="205"/>
    </row>
    <row r="1766" spans="1:17" s="89" customFormat="1" ht="17.25" customHeight="1" x14ac:dyDescent="0.25">
      <c r="A1766" s="113" t="s">
        <v>2233</v>
      </c>
      <c r="B1766" s="118" t="s">
        <v>2254</v>
      </c>
      <c r="C1766" s="115" t="s">
        <v>2255</v>
      </c>
      <c r="D1766" s="220"/>
      <c r="E1766" s="221"/>
      <c r="F1766" s="220"/>
      <c r="G1766" s="222"/>
      <c r="H1766" s="221"/>
      <c r="I1766" s="351">
        <v>544</v>
      </c>
      <c r="J1766" s="240"/>
      <c r="K1766" s="351">
        <v>24</v>
      </c>
      <c r="L1766" s="241"/>
      <c r="M1766" s="104">
        <f t="shared" si="93"/>
        <v>568</v>
      </c>
      <c r="N1766" s="105"/>
      <c r="O1766" s="116">
        <f t="shared" si="94"/>
        <v>0</v>
      </c>
      <c r="P1766" s="114" t="s">
        <v>2254</v>
      </c>
      <c r="Q1766" s="205"/>
    </row>
    <row r="1767" spans="1:17" s="89" customFormat="1" ht="17.25" customHeight="1" x14ac:dyDescent="0.25">
      <c r="A1767" s="100" t="s">
        <v>2233</v>
      </c>
      <c r="B1767" s="118" t="s">
        <v>2256</v>
      </c>
      <c r="C1767" s="102" t="s">
        <v>2257</v>
      </c>
      <c r="D1767" s="224"/>
      <c r="E1767" s="225"/>
      <c r="F1767" s="224"/>
      <c r="G1767" s="226"/>
      <c r="H1767" s="225"/>
      <c r="I1767" s="342">
        <v>465</v>
      </c>
      <c r="J1767" s="242"/>
      <c r="K1767" s="342">
        <v>39</v>
      </c>
      <c r="L1767" s="243"/>
      <c r="M1767" s="177">
        <f t="shared" si="93"/>
        <v>504</v>
      </c>
      <c r="N1767" s="105"/>
      <c r="O1767" s="106">
        <f t="shared" si="94"/>
        <v>0</v>
      </c>
      <c r="P1767" s="114" t="s">
        <v>2256</v>
      </c>
      <c r="Q1767" s="205"/>
    </row>
    <row r="1768" spans="1:17" s="89" customFormat="1" ht="17.25" customHeight="1" x14ac:dyDescent="0.25">
      <c r="A1768" s="100" t="s">
        <v>2233</v>
      </c>
      <c r="B1768" s="118" t="s">
        <v>2258</v>
      </c>
      <c r="C1768" s="102" t="s">
        <v>2259</v>
      </c>
      <c r="D1768" s="224"/>
      <c r="E1768" s="225"/>
      <c r="F1768" s="224"/>
      <c r="G1768" s="226"/>
      <c r="H1768" s="225"/>
      <c r="I1768" s="342">
        <v>768</v>
      </c>
      <c r="J1768" s="242"/>
      <c r="K1768" s="342">
        <v>46</v>
      </c>
      <c r="L1768" s="243"/>
      <c r="M1768" s="177">
        <f t="shared" si="93"/>
        <v>814</v>
      </c>
      <c r="N1768" s="105"/>
      <c r="O1768" s="106">
        <f t="shared" si="94"/>
        <v>0</v>
      </c>
      <c r="P1768" s="114" t="s">
        <v>2258</v>
      </c>
      <c r="Q1768" s="205"/>
    </row>
    <row r="1769" spans="1:17" s="89" customFormat="1" ht="17.25" customHeight="1" x14ac:dyDescent="0.25">
      <c r="A1769" s="100" t="s">
        <v>2233</v>
      </c>
      <c r="B1769" s="118" t="s">
        <v>2260</v>
      </c>
      <c r="C1769" s="102" t="s">
        <v>2261</v>
      </c>
      <c r="D1769" s="220"/>
      <c r="E1769" s="225"/>
      <c r="F1769" s="220"/>
      <c r="G1769" s="222"/>
      <c r="H1769" s="225"/>
      <c r="I1769" s="342">
        <v>746</v>
      </c>
      <c r="J1769" s="240"/>
      <c r="K1769" s="342">
        <v>61</v>
      </c>
      <c r="L1769" s="243"/>
      <c r="M1769" s="177">
        <f t="shared" si="93"/>
        <v>807</v>
      </c>
      <c r="N1769" s="105"/>
      <c r="O1769" s="106">
        <f t="shared" si="94"/>
        <v>0</v>
      </c>
      <c r="P1769" s="114" t="s">
        <v>2260</v>
      </c>
      <c r="Q1769" s="205"/>
    </row>
    <row r="1770" spans="1:17" s="89" customFormat="1" ht="17.25" customHeight="1" x14ac:dyDescent="0.25">
      <c r="A1770" s="100" t="s">
        <v>2233</v>
      </c>
      <c r="B1770" s="118" t="s">
        <v>2262</v>
      </c>
      <c r="C1770" s="115" t="s">
        <v>2263</v>
      </c>
      <c r="D1770" s="224"/>
      <c r="E1770" s="225"/>
      <c r="F1770" s="224"/>
      <c r="G1770" s="226"/>
      <c r="H1770" s="225"/>
      <c r="I1770" s="342">
        <v>238</v>
      </c>
      <c r="J1770" s="242"/>
      <c r="K1770" s="342">
        <v>6</v>
      </c>
      <c r="L1770" s="243"/>
      <c r="M1770" s="177">
        <f t="shared" si="93"/>
        <v>244</v>
      </c>
      <c r="N1770" s="105"/>
      <c r="O1770" s="106">
        <f t="shared" si="94"/>
        <v>0</v>
      </c>
      <c r="P1770" s="114" t="s">
        <v>2262</v>
      </c>
      <c r="Q1770" s="205"/>
    </row>
    <row r="1771" spans="1:17" s="89" customFormat="1" ht="17.25" customHeight="1" x14ac:dyDescent="0.25">
      <c r="A1771" s="100" t="s">
        <v>2233</v>
      </c>
      <c r="B1771" s="118" t="s">
        <v>2264</v>
      </c>
      <c r="C1771" s="102" t="s">
        <v>2265</v>
      </c>
      <c r="D1771" s="224"/>
      <c r="E1771" s="225"/>
      <c r="F1771" s="224"/>
      <c r="G1771" s="226"/>
      <c r="H1771" s="225"/>
      <c r="I1771" s="342">
        <v>1194</v>
      </c>
      <c r="J1771" s="242"/>
      <c r="K1771" s="342">
        <v>68</v>
      </c>
      <c r="L1771" s="243"/>
      <c r="M1771" s="177">
        <f t="shared" si="93"/>
        <v>1262</v>
      </c>
      <c r="N1771" s="105"/>
      <c r="O1771" s="106">
        <f t="shared" si="94"/>
        <v>0</v>
      </c>
      <c r="P1771" s="114" t="s">
        <v>2264</v>
      </c>
      <c r="Q1771" s="205"/>
    </row>
    <row r="1772" spans="1:17" s="89" customFormat="1" ht="17.25" customHeight="1" x14ac:dyDescent="0.25">
      <c r="A1772" s="100" t="s">
        <v>2233</v>
      </c>
      <c r="B1772" s="118" t="s">
        <v>2266</v>
      </c>
      <c r="C1772" s="102" t="s">
        <v>2267</v>
      </c>
      <c r="D1772" s="224"/>
      <c r="E1772" s="225"/>
      <c r="F1772" s="224"/>
      <c r="G1772" s="226"/>
      <c r="H1772" s="225"/>
      <c r="I1772" s="342">
        <v>440</v>
      </c>
      <c r="J1772" s="242"/>
      <c r="K1772" s="342">
        <v>6</v>
      </c>
      <c r="L1772" s="243"/>
      <c r="M1772" s="177">
        <f t="shared" si="93"/>
        <v>446</v>
      </c>
      <c r="N1772" s="105"/>
      <c r="O1772" s="106">
        <f t="shared" si="94"/>
        <v>0</v>
      </c>
      <c r="P1772" s="114" t="s">
        <v>2266</v>
      </c>
      <c r="Q1772" s="205"/>
    </row>
    <row r="1773" spans="1:17" s="89" customFormat="1" ht="17.25" customHeight="1" x14ac:dyDescent="0.25">
      <c r="A1773" s="100" t="s">
        <v>2233</v>
      </c>
      <c r="B1773" s="118" t="s">
        <v>2268</v>
      </c>
      <c r="C1773" s="121" t="s">
        <v>2269</v>
      </c>
      <c r="D1773" s="229"/>
      <c r="E1773" s="230"/>
      <c r="F1773" s="229"/>
      <c r="G1773" s="231"/>
      <c r="H1773" s="230"/>
      <c r="I1773" s="342">
        <v>1246</v>
      </c>
      <c r="J1773" s="244"/>
      <c r="K1773" s="342">
        <v>42</v>
      </c>
      <c r="L1773" s="245"/>
      <c r="M1773" s="177">
        <f t="shared" si="93"/>
        <v>1288</v>
      </c>
      <c r="N1773" s="105"/>
      <c r="O1773" s="233">
        <f t="shared" si="94"/>
        <v>0</v>
      </c>
      <c r="P1773" s="333" t="s">
        <v>2268</v>
      </c>
      <c r="Q1773" s="205"/>
    </row>
    <row r="1774" spans="1:17" s="89" customFormat="1" ht="17.25" customHeight="1" thickBot="1" x14ac:dyDescent="0.3">
      <c r="A1774" s="164" t="s">
        <v>2233</v>
      </c>
      <c r="B1774" s="164" t="s">
        <v>2270</v>
      </c>
      <c r="C1774" s="166" t="s">
        <v>2271</v>
      </c>
      <c r="D1774" s="235"/>
      <c r="E1774" s="236"/>
      <c r="F1774" s="235"/>
      <c r="G1774" s="237"/>
      <c r="H1774" s="236"/>
      <c r="I1774" s="394">
        <v>396</v>
      </c>
      <c r="J1774" s="250"/>
      <c r="K1774" s="394">
        <v>15</v>
      </c>
      <c r="L1774" s="239"/>
      <c r="M1774" s="168">
        <f t="shared" si="93"/>
        <v>411</v>
      </c>
      <c r="N1774" s="167"/>
      <c r="O1774" s="169">
        <f t="shared" si="94"/>
        <v>0</v>
      </c>
      <c r="P1774" s="332" t="s">
        <v>2270</v>
      </c>
      <c r="Q1774" s="205"/>
    </row>
    <row r="1775" spans="1:17" s="89" customFormat="1" ht="17.25" customHeight="1" x14ac:dyDescent="0.25">
      <c r="A1775" s="113" t="s">
        <v>2272</v>
      </c>
      <c r="B1775" s="118" t="s">
        <v>2273</v>
      </c>
      <c r="C1775" s="115" t="s">
        <v>2274</v>
      </c>
      <c r="D1775" s="220"/>
      <c r="E1775" s="221"/>
      <c r="F1775" s="220"/>
      <c r="G1775" s="222"/>
      <c r="H1775" s="221"/>
      <c r="I1775" s="351"/>
      <c r="J1775" s="251"/>
      <c r="K1775" s="351">
        <v>170</v>
      </c>
      <c r="L1775" s="241"/>
      <c r="M1775" s="469">
        <v>170</v>
      </c>
      <c r="N1775" s="105"/>
      <c r="O1775" s="116">
        <f t="shared" si="94"/>
        <v>0</v>
      </c>
      <c r="P1775" s="114" t="s">
        <v>2273</v>
      </c>
      <c r="Q1775" s="205"/>
    </row>
    <row r="1776" spans="1:17" s="89" customFormat="1" ht="17.25" customHeight="1" x14ac:dyDescent="0.25">
      <c r="A1776" s="100" t="s">
        <v>2272</v>
      </c>
      <c r="B1776" s="118" t="s">
        <v>2275</v>
      </c>
      <c r="C1776" s="102" t="s">
        <v>2276</v>
      </c>
      <c r="D1776" s="224"/>
      <c r="E1776" s="225"/>
      <c r="F1776" s="224"/>
      <c r="G1776" s="226"/>
      <c r="H1776" s="225"/>
      <c r="I1776" s="342"/>
      <c r="J1776" s="252"/>
      <c r="K1776" s="342">
        <v>400</v>
      </c>
      <c r="L1776" s="243"/>
      <c r="M1776" s="470">
        <v>400</v>
      </c>
      <c r="N1776" s="105"/>
      <c r="O1776" s="106">
        <f t="shared" si="94"/>
        <v>0</v>
      </c>
      <c r="P1776" s="114" t="s">
        <v>2275</v>
      </c>
      <c r="Q1776" s="205"/>
    </row>
    <row r="1777" spans="1:17" s="89" customFormat="1" ht="17.25" customHeight="1" x14ac:dyDescent="0.25">
      <c r="A1777" s="100" t="s">
        <v>2272</v>
      </c>
      <c r="B1777" s="118" t="s">
        <v>2277</v>
      </c>
      <c r="C1777" s="102" t="s">
        <v>2278</v>
      </c>
      <c r="D1777" s="224"/>
      <c r="E1777" s="225"/>
      <c r="F1777" s="224"/>
      <c r="G1777" s="226"/>
      <c r="H1777" s="225"/>
      <c r="I1777" s="342"/>
      <c r="J1777" s="252"/>
      <c r="K1777" s="342">
        <v>309</v>
      </c>
      <c r="L1777" s="243"/>
      <c r="M1777" s="470">
        <v>460</v>
      </c>
      <c r="N1777" s="105"/>
      <c r="O1777" s="106">
        <f t="shared" si="94"/>
        <v>0</v>
      </c>
      <c r="P1777" s="114" t="s">
        <v>2277</v>
      </c>
      <c r="Q1777" s="205"/>
    </row>
    <row r="1778" spans="1:17" s="89" customFormat="1" ht="17.25" customHeight="1" x14ac:dyDescent="0.25">
      <c r="A1778" s="100" t="s">
        <v>2272</v>
      </c>
      <c r="B1778" s="118" t="s">
        <v>2279</v>
      </c>
      <c r="C1778" s="102" t="s">
        <v>2280</v>
      </c>
      <c r="D1778" s="253"/>
      <c r="E1778" s="225"/>
      <c r="F1778" s="253"/>
      <c r="G1778" s="254"/>
      <c r="H1778" s="225"/>
      <c r="I1778" s="342"/>
      <c r="J1778" s="255"/>
      <c r="K1778" s="342">
        <v>351</v>
      </c>
      <c r="L1778" s="243"/>
      <c r="M1778" s="470">
        <v>388</v>
      </c>
      <c r="N1778" s="105"/>
      <c r="O1778" s="106">
        <f t="shared" si="94"/>
        <v>0</v>
      </c>
      <c r="P1778" s="114" t="s">
        <v>2279</v>
      </c>
      <c r="Q1778" s="205"/>
    </row>
    <row r="1779" spans="1:17" s="89" customFormat="1" ht="17.25" customHeight="1" x14ac:dyDescent="0.25">
      <c r="A1779" s="100" t="s">
        <v>2272</v>
      </c>
      <c r="B1779" s="118" t="s">
        <v>2281</v>
      </c>
      <c r="C1779" s="190" t="s">
        <v>2282</v>
      </c>
      <c r="D1779" s="224"/>
      <c r="E1779" s="225"/>
      <c r="F1779" s="224"/>
      <c r="G1779" s="226"/>
      <c r="H1779" s="225"/>
      <c r="I1779" s="342"/>
      <c r="J1779" s="252"/>
      <c r="K1779" s="342">
        <v>318</v>
      </c>
      <c r="L1779" s="243"/>
      <c r="M1779" s="470">
        <v>404</v>
      </c>
      <c r="N1779" s="105"/>
      <c r="O1779" s="106">
        <f t="shared" si="94"/>
        <v>0</v>
      </c>
      <c r="P1779" s="114" t="s">
        <v>2281</v>
      </c>
      <c r="Q1779" s="205"/>
    </row>
    <row r="1780" spans="1:17" s="89" customFormat="1" ht="17.25" customHeight="1" x14ac:dyDescent="0.25">
      <c r="A1780" s="100" t="s">
        <v>2272</v>
      </c>
      <c r="B1780" s="118" t="s">
        <v>2283</v>
      </c>
      <c r="C1780" s="102" t="s">
        <v>2284</v>
      </c>
      <c r="D1780" s="224"/>
      <c r="E1780" s="225"/>
      <c r="F1780" s="224"/>
      <c r="G1780" s="226"/>
      <c r="H1780" s="225"/>
      <c r="I1780" s="342"/>
      <c r="J1780" s="252"/>
      <c r="K1780" s="342">
        <v>408</v>
      </c>
      <c r="L1780" s="243"/>
      <c r="M1780" s="470">
        <v>408</v>
      </c>
      <c r="N1780" s="105"/>
      <c r="O1780" s="106">
        <f t="shared" si="94"/>
        <v>0</v>
      </c>
      <c r="P1780" s="114" t="s">
        <v>2283</v>
      </c>
      <c r="Q1780" s="205"/>
    </row>
    <row r="1781" spans="1:17" s="89" customFormat="1" ht="17.25" customHeight="1" x14ac:dyDescent="0.25">
      <c r="A1781" s="100" t="s">
        <v>2272</v>
      </c>
      <c r="B1781" s="118" t="s">
        <v>2285</v>
      </c>
      <c r="C1781" s="102" t="s">
        <v>2286</v>
      </c>
      <c r="D1781" s="224"/>
      <c r="E1781" s="225"/>
      <c r="F1781" s="224"/>
      <c r="G1781" s="226"/>
      <c r="H1781" s="225"/>
      <c r="I1781" s="342"/>
      <c r="J1781" s="252"/>
      <c r="K1781" s="342">
        <v>323</v>
      </c>
      <c r="L1781" s="243"/>
      <c r="M1781" s="470">
        <v>323</v>
      </c>
      <c r="N1781" s="105"/>
      <c r="O1781" s="106">
        <f t="shared" si="94"/>
        <v>0</v>
      </c>
      <c r="P1781" s="114" t="s">
        <v>2285</v>
      </c>
      <c r="Q1781" s="205"/>
    </row>
    <row r="1782" spans="1:17" s="89" customFormat="1" ht="17.25" customHeight="1" x14ac:dyDescent="0.25">
      <c r="A1782" s="100" t="s">
        <v>2272</v>
      </c>
      <c r="B1782" s="118" t="s">
        <v>2287</v>
      </c>
      <c r="C1782" s="102" t="s">
        <v>2288</v>
      </c>
      <c r="D1782" s="224"/>
      <c r="E1782" s="225"/>
      <c r="F1782" s="224"/>
      <c r="G1782" s="226"/>
      <c r="H1782" s="225"/>
      <c r="I1782" s="342"/>
      <c r="J1782" s="252"/>
      <c r="K1782" s="342">
        <v>156</v>
      </c>
      <c r="L1782" s="243"/>
      <c r="M1782" s="470">
        <v>265</v>
      </c>
      <c r="N1782" s="105"/>
      <c r="O1782" s="106">
        <f t="shared" si="94"/>
        <v>0</v>
      </c>
      <c r="P1782" s="114" t="s">
        <v>2287</v>
      </c>
      <c r="Q1782" s="205"/>
    </row>
    <row r="1783" spans="1:17" s="89" customFormat="1" ht="17.25" customHeight="1" x14ac:dyDescent="0.25">
      <c r="A1783" s="100" t="s">
        <v>2272</v>
      </c>
      <c r="B1783" s="118" t="s">
        <v>2289</v>
      </c>
      <c r="C1783" s="102" t="s">
        <v>2290</v>
      </c>
      <c r="D1783" s="220"/>
      <c r="E1783" s="225"/>
      <c r="F1783" s="220"/>
      <c r="G1783" s="222"/>
      <c r="H1783" s="225"/>
      <c r="I1783" s="342"/>
      <c r="J1783" s="251"/>
      <c r="K1783" s="342">
        <v>36</v>
      </c>
      <c r="L1783" s="243"/>
      <c r="M1783" s="470">
        <v>36</v>
      </c>
      <c r="N1783" s="105"/>
      <c r="O1783" s="106">
        <f t="shared" si="94"/>
        <v>0</v>
      </c>
      <c r="P1783" s="114" t="s">
        <v>2289</v>
      </c>
      <c r="Q1783" s="205"/>
    </row>
    <row r="1784" spans="1:17" s="89" customFormat="1" ht="17.25" customHeight="1" x14ac:dyDescent="0.25">
      <c r="A1784" s="100" t="s">
        <v>2272</v>
      </c>
      <c r="B1784" s="118" t="s">
        <v>2291</v>
      </c>
      <c r="C1784" s="115" t="s">
        <v>2292</v>
      </c>
      <c r="D1784" s="220"/>
      <c r="E1784" s="225"/>
      <c r="F1784" s="220"/>
      <c r="G1784" s="222"/>
      <c r="H1784" s="225"/>
      <c r="I1784" s="342"/>
      <c r="J1784" s="251"/>
      <c r="K1784" s="342">
        <v>104</v>
      </c>
      <c r="L1784" s="243"/>
      <c r="M1784" s="470">
        <v>104</v>
      </c>
      <c r="N1784" s="105"/>
      <c r="O1784" s="106">
        <f t="shared" si="94"/>
        <v>0</v>
      </c>
      <c r="P1784" s="114" t="s">
        <v>2291</v>
      </c>
      <c r="Q1784" s="205"/>
    </row>
    <row r="1785" spans="1:17" s="89" customFormat="1" ht="17.25" customHeight="1" x14ac:dyDescent="0.25">
      <c r="A1785" s="100" t="s">
        <v>2272</v>
      </c>
      <c r="B1785" s="118" t="s">
        <v>2293</v>
      </c>
      <c r="C1785" s="115" t="s">
        <v>2294</v>
      </c>
      <c r="D1785" s="224"/>
      <c r="E1785" s="225"/>
      <c r="F1785" s="224"/>
      <c r="G1785" s="226"/>
      <c r="H1785" s="225"/>
      <c r="I1785" s="342"/>
      <c r="J1785" s="252"/>
      <c r="K1785" s="342">
        <v>169</v>
      </c>
      <c r="L1785" s="243"/>
      <c r="M1785" s="470">
        <v>169</v>
      </c>
      <c r="N1785" s="105"/>
      <c r="O1785" s="106">
        <f t="shared" si="94"/>
        <v>0</v>
      </c>
      <c r="P1785" s="114" t="s">
        <v>2293</v>
      </c>
      <c r="Q1785" s="205"/>
    </row>
    <row r="1786" spans="1:17" s="89" customFormat="1" ht="17.25" customHeight="1" x14ac:dyDescent="0.25">
      <c r="A1786" s="100" t="s">
        <v>2272</v>
      </c>
      <c r="B1786" s="118" t="s">
        <v>2295</v>
      </c>
      <c r="C1786" s="102" t="s">
        <v>2296</v>
      </c>
      <c r="D1786" s="224"/>
      <c r="E1786" s="225"/>
      <c r="F1786" s="224"/>
      <c r="G1786" s="226"/>
      <c r="H1786" s="225"/>
      <c r="I1786" s="342"/>
      <c r="J1786" s="252"/>
      <c r="K1786" s="342">
        <v>192</v>
      </c>
      <c r="L1786" s="243"/>
      <c r="M1786" s="470">
        <v>192</v>
      </c>
      <c r="N1786" s="105"/>
      <c r="O1786" s="106">
        <f t="shared" si="94"/>
        <v>0</v>
      </c>
      <c r="P1786" s="114" t="s">
        <v>2295</v>
      </c>
      <c r="Q1786" s="205"/>
    </row>
    <row r="1787" spans="1:17" s="89" customFormat="1" ht="17.25" customHeight="1" x14ac:dyDescent="0.25">
      <c r="A1787" s="128" t="s">
        <v>2272</v>
      </c>
      <c r="B1787" s="256" t="s">
        <v>2297</v>
      </c>
      <c r="C1787" s="121" t="s">
        <v>2298</v>
      </c>
      <c r="D1787" s="229"/>
      <c r="E1787" s="230"/>
      <c r="F1787" s="229"/>
      <c r="G1787" s="231"/>
      <c r="H1787" s="230"/>
      <c r="I1787" s="342"/>
      <c r="J1787" s="257"/>
      <c r="K1787" s="342">
        <v>39</v>
      </c>
      <c r="L1787" s="258"/>
      <c r="M1787" s="471">
        <v>39</v>
      </c>
      <c r="N1787" s="105"/>
      <c r="O1787" s="233">
        <f t="shared" si="94"/>
        <v>0</v>
      </c>
      <c r="P1787" s="333" t="s">
        <v>2297</v>
      </c>
      <c r="Q1787" s="205"/>
    </row>
    <row r="1788" spans="1:17" s="89" customFormat="1" ht="17.25" customHeight="1" x14ac:dyDescent="0.25">
      <c r="A1788" s="108" t="s">
        <v>2272</v>
      </c>
      <c r="B1788" s="122" t="s">
        <v>2299</v>
      </c>
      <c r="C1788" s="109" t="s">
        <v>2300</v>
      </c>
      <c r="D1788" s="246"/>
      <c r="E1788" s="247"/>
      <c r="F1788" s="246"/>
      <c r="G1788" s="248"/>
      <c r="H1788" s="247"/>
      <c r="I1788" s="347"/>
      <c r="J1788" s="259"/>
      <c r="K1788" s="347">
        <v>20</v>
      </c>
      <c r="L1788" s="207"/>
      <c r="M1788" s="472">
        <v>413</v>
      </c>
      <c r="N1788" s="110"/>
      <c r="O1788" s="112">
        <f t="shared" si="94"/>
        <v>0</v>
      </c>
      <c r="P1788" s="322" t="s">
        <v>2299</v>
      </c>
      <c r="Q1788" s="205"/>
    </row>
    <row r="1789" spans="1:17" s="89" customFormat="1" ht="17.25" customHeight="1" x14ac:dyDescent="0.25">
      <c r="A1789" s="188" t="s">
        <v>2272</v>
      </c>
      <c r="B1789" s="118" t="s">
        <v>2301</v>
      </c>
      <c r="C1789" s="190" t="s">
        <v>2302</v>
      </c>
      <c r="D1789" s="220"/>
      <c r="E1789" s="221"/>
      <c r="F1789" s="220"/>
      <c r="G1789" s="222"/>
      <c r="H1789" s="221"/>
      <c r="I1789" s="351"/>
      <c r="J1789" s="251"/>
      <c r="K1789" s="351">
        <v>396</v>
      </c>
      <c r="L1789" s="241"/>
      <c r="M1789" s="469">
        <v>396</v>
      </c>
      <c r="N1789" s="105"/>
      <c r="O1789" s="116">
        <f t="shared" si="94"/>
        <v>0</v>
      </c>
      <c r="P1789" s="114" t="s">
        <v>2301</v>
      </c>
      <c r="Q1789" s="205"/>
    </row>
    <row r="1790" spans="1:17" s="89" customFormat="1" ht="17.25" customHeight="1" x14ac:dyDescent="0.25">
      <c r="A1790" s="100" t="s">
        <v>2272</v>
      </c>
      <c r="B1790" s="118" t="s">
        <v>2303</v>
      </c>
      <c r="C1790" s="102" t="s">
        <v>2304</v>
      </c>
      <c r="D1790" s="224"/>
      <c r="E1790" s="225"/>
      <c r="F1790" s="224"/>
      <c r="G1790" s="226"/>
      <c r="H1790" s="225"/>
      <c r="I1790" s="342"/>
      <c r="J1790" s="252"/>
      <c r="K1790" s="342">
        <v>360</v>
      </c>
      <c r="L1790" s="243"/>
      <c r="M1790" s="470">
        <v>360</v>
      </c>
      <c r="N1790" s="105"/>
      <c r="O1790" s="106">
        <f t="shared" si="94"/>
        <v>0</v>
      </c>
      <c r="P1790" s="114" t="s">
        <v>2303</v>
      </c>
      <c r="Q1790" s="205"/>
    </row>
    <row r="1791" spans="1:17" s="89" customFormat="1" ht="17.25" customHeight="1" x14ac:dyDescent="0.25">
      <c r="A1791" s="100" t="s">
        <v>2272</v>
      </c>
      <c r="B1791" s="118" t="s">
        <v>2305</v>
      </c>
      <c r="C1791" s="102" t="s">
        <v>2306</v>
      </c>
      <c r="D1791" s="224"/>
      <c r="E1791" s="225"/>
      <c r="F1791" s="224"/>
      <c r="G1791" s="226"/>
      <c r="H1791" s="225"/>
      <c r="I1791" s="342"/>
      <c r="J1791" s="252"/>
      <c r="K1791" s="342">
        <v>495</v>
      </c>
      <c r="L1791" s="243"/>
      <c r="M1791" s="470">
        <v>536</v>
      </c>
      <c r="N1791" s="105"/>
      <c r="O1791" s="106">
        <f t="shared" si="94"/>
        <v>0</v>
      </c>
      <c r="P1791" s="114" t="s">
        <v>2305</v>
      </c>
      <c r="Q1791" s="205"/>
    </row>
    <row r="1792" spans="1:17" s="89" customFormat="1" ht="17.25" customHeight="1" x14ac:dyDescent="0.25">
      <c r="A1792" s="100" t="s">
        <v>2272</v>
      </c>
      <c r="B1792" s="118" t="s">
        <v>2307</v>
      </c>
      <c r="C1792" s="102" t="s">
        <v>2308</v>
      </c>
      <c r="D1792" s="224"/>
      <c r="E1792" s="225"/>
      <c r="F1792" s="224"/>
      <c r="G1792" s="226"/>
      <c r="H1792" s="225"/>
      <c r="I1792" s="342"/>
      <c r="J1792" s="252"/>
      <c r="K1792" s="342">
        <v>419</v>
      </c>
      <c r="L1792" s="243"/>
      <c r="M1792" s="470">
        <v>712</v>
      </c>
      <c r="N1792" s="105"/>
      <c r="O1792" s="106">
        <f t="shared" si="94"/>
        <v>0</v>
      </c>
      <c r="P1792" s="114" t="s">
        <v>2307</v>
      </c>
      <c r="Q1792" s="205"/>
    </row>
    <row r="1793" spans="1:17" s="89" customFormat="1" ht="17.25" customHeight="1" x14ac:dyDescent="0.25">
      <c r="A1793" s="100" t="s">
        <v>2272</v>
      </c>
      <c r="B1793" s="118" t="s">
        <v>2309</v>
      </c>
      <c r="C1793" s="102" t="s">
        <v>2310</v>
      </c>
      <c r="D1793" s="224"/>
      <c r="E1793" s="225"/>
      <c r="F1793" s="224"/>
      <c r="G1793" s="226"/>
      <c r="H1793" s="225"/>
      <c r="I1793" s="342"/>
      <c r="J1793" s="252"/>
      <c r="K1793" s="342">
        <v>367</v>
      </c>
      <c r="L1793" s="243"/>
      <c r="M1793" s="470">
        <v>828</v>
      </c>
      <c r="N1793" s="105"/>
      <c r="O1793" s="106">
        <f t="shared" si="94"/>
        <v>0</v>
      </c>
      <c r="P1793" s="114" t="s">
        <v>2309</v>
      </c>
      <c r="Q1793" s="205"/>
    </row>
    <row r="1794" spans="1:17" s="89" customFormat="1" ht="17.25" customHeight="1" x14ac:dyDescent="0.25">
      <c r="A1794" s="100" t="s">
        <v>2272</v>
      </c>
      <c r="B1794" s="118" t="s">
        <v>2311</v>
      </c>
      <c r="C1794" s="102" t="s">
        <v>2312</v>
      </c>
      <c r="D1794" s="220"/>
      <c r="E1794" s="225"/>
      <c r="F1794" s="220"/>
      <c r="G1794" s="222"/>
      <c r="H1794" s="225"/>
      <c r="I1794" s="342"/>
      <c r="J1794" s="251"/>
      <c r="K1794" s="342">
        <v>202</v>
      </c>
      <c r="L1794" s="243"/>
      <c r="M1794" s="470">
        <v>208</v>
      </c>
      <c r="N1794" s="105"/>
      <c r="O1794" s="106">
        <f t="shared" si="94"/>
        <v>0</v>
      </c>
      <c r="P1794" s="114" t="s">
        <v>2311</v>
      </c>
      <c r="Q1794" s="205"/>
    </row>
    <row r="1795" spans="1:17" s="89" customFormat="1" ht="17.25" customHeight="1" x14ac:dyDescent="0.25">
      <c r="A1795" s="100" t="s">
        <v>2272</v>
      </c>
      <c r="B1795" s="118" t="s">
        <v>2313</v>
      </c>
      <c r="C1795" s="115" t="s">
        <v>2314</v>
      </c>
      <c r="D1795" s="224"/>
      <c r="E1795" s="225"/>
      <c r="F1795" s="224"/>
      <c r="G1795" s="226"/>
      <c r="H1795" s="225"/>
      <c r="I1795" s="342"/>
      <c r="J1795" s="252"/>
      <c r="K1795" s="342">
        <v>452</v>
      </c>
      <c r="L1795" s="243"/>
      <c r="M1795" s="470">
        <v>462</v>
      </c>
      <c r="N1795" s="105"/>
      <c r="O1795" s="106">
        <f t="shared" si="94"/>
        <v>0</v>
      </c>
      <c r="P1795" s="114" t="s">
        <v>2313</v>
      </c>
      <c r="Q1795" s="205"/>
    </row>
    <row r="1796" spans="1:17" s="89" customFormat="1" ht="17.25" customHeight="1" x14ac:dyDescent="0.25">
      <c r="A1796" s="100" t="s">
        <v>2272</v>
      </c>
      <c r="B1796" s="118" t="s">
        <v>2315</v>
      </c>
      <c r="C1796" s="102" t="s">
        <v>2316</v>
      </c>
      <c r="D1796" s="224"/>
      <c r="E1796" s="225"/>
      <c r="F1796" s="224"/>
      <c r="G1796" s="226"/>
      <c r="H1796" s="225"/>
      <c r="I1796" s="342"/>
      <c r="J1796" s="252"/>
      <c r="K1796" s="342">
        <v>175</v>
      </c>
      <c r="L1796" s="243"/>
      <c r="M1796" s="470">
        <v>309</v>
      </c>
      <c r="N1796" s="105"/>
      <c r="O1796" s="106">
        <f t="shared" si="94"/>
        <v>0</v>
      </c>
      <c r="P1796" s="114" t="s">
        <v>2315</v>
      </c>
      <c r="Q1796" s="205"/>
    </row>
    <row r="1797" spans="1:17" s="89" customFormat="1" ht="17.25" customHeight="1" x14ac:dyDescent="0.25">
      <c r="A1797" s="100" t="s">
        <v>2272</v>
      </c>
      <c r="B1797" s="118" t="s">
        <v>2317</v>
      </c>
      <c r="C1797" s="102" t="s">
        <v>2318</v>
      </c>
      <c r="D1797" s="224"/>
      <c r="E1797" s="225"/>
      <c r="F1797" s="224"/>
      <c r="G1797" s="226"/>
      <c r="H1797" s="225"/>
      <c r="I1797" s="342"/>
      <c r="J1797" s="252"/>
      <c r="K1797" s="342">
        <v>148</v>
      </c>
      <c r="L1797" s="243"/>
      <c r="M1797" s="470">
        <v>572</v>
      </c>
      <c r="N1797" s="105"/>
      <c r="O1797" s="106">
        <f t="shared" si="94"/>
        <v>0</v>
      </c>
      <c r="P1797" s="114" t="s">
        <v>2317</v>
      </c>
      <c r="Q1797" s="205"/>
    </row>
    <row r="1798" spans="1:17" s="89" customFormat="1" ht="17.25" customHeight="1" x14ac:dyDescent="0.25">
      <c r="A1798" s="100" t="s">
        <v>2272</v>
      </c>
      <c r="B1798" s="118" t="s">
        <v>2319</v>
      </c>
      <c r="C1798" s="102" t="s">
        <v>2320</v>
      </c>
      <c r="D1798" s="253"/>
      <c r="E1798" s="225"/>
      <c r="F1798" s="253"/>
      <c r="G1798" s="254"/>
      <c r="H1798" s="225"/>
      <c r="I1798" s="342"/>
      <c r="J1798" s="255"/>
      <c r="K1798" s="342">
        <v>65</v>
      </c>
      <c r="L1798" s="243"/>
      <c r="M1798" s="470">
        <v>273</v>
      </c>
      <c r="N1798" s="105"/>
      <c r="O1798" s="106">
        <f t="shared" si="94"/>
        <v>0</v>
      </c>
      <c r="P1798" s="114" t="s">
        <v>2319</v>
      </c>
      <c r="Q1798" s="205"/>
    </row>
    <row r="1799" spans="1:17" s="89" customFormat="1" ht="17.25" customHeight="1" x14ac:dyDescent="0.25">
      <c r="A1799" s="100" t="s">
        <v>2272</v>
      </c>
      <c r="B1799" s="118" t="s">
        <v>2321</v>
      </c>
      <c r="C1799" s="190" t="s">
        <v>2322</v>
      </c>
      <c r="D1799" s="224"/>
      <c r="E1799" s="225"/>
      <c r="F1799" s="224"/>
      <c r="G1799" s="226"/>
      <c r="H1799" s="225"/>
      <c r="I1799" s="342"/>
      <c r="J1799" s="252"/>
      <c r="K1799" s="342">
        <v>91</v>
      </c>
      <c r="L1799" s="243"/>
      <c r="M1799" s="470">
        <v>417</v>
      </c>
      <c r="N1799" s="105"/>
      <c r="O1799" s="106">
        <f t="shared" si="94"/>
        <v>0</v>
      </c>
      <c r="P1799" s="114" t="s">
        <v>2321</v>
      </c>
      <c r="Q1799" s="205"/>
    </row>
    <row r="1800" spans="1:17" s="89" customFormat="1" ht="17.25" customHeight="1" x14ac:dyDescent="0.25">
      <c r="A1800" s="100" t="s">
        <v>2272</v>
      </c>
      <c r="B1800" s="118" t="s">
        <v>2323</v>
      </c>
      <c r="C1800" s="102" t="s">
        <v>2324</v>
      </c>
      <c r="D1800" s="224"/>
      <c r="E1800" s="225"/>
      <c r="F1800" s="224"/>
      <c r="G1800" s="226"/>
      <c r="H1800" s="225"/>
      <c r="I1800" s="342"/>
      <c r="J1800" s="252"/>
      <c r="K1800" s="342">
        <v>461</v>
      </c>
      <c r="L1800" s="243"/>
      <c r="M1800" s="470">
        <v>462</v>
      </c>
      <c r="N1800" s="105"/>
      <c r="O1800" s="106">
        <f t="shared" si="94"/>
        <v>0</v>
      </c>
      <c r="P1800" s="114" t="s">
        <v>2323</v>
      </c>
      <c r="Q1800" s="205"/>
    </row>
    <row r="1801" spans="1:17" s="89" customFormat="1" ht="17.25" customHeight="1" x14ac:dyDescent="0.25">
      <c r="A1801" s="100" t="s">
        <v>2272</v>
      </c>
      <c r="B1801" s="118" t="s">
        <v>2325</v>
      </c>
      <c r="C1801" s="102" t="s">
        <v>2326</v>
      </c>
      <c r="D1801" s="224"/>
      <c r="E1801" s="225"/>
      <c r="F1801" s="224"/>
      <c r="G1801" s="226"/>
      <c r="H1801" s="225"/>
      <c r="I1801" s="342"/>
      <c r="J1801" s="252"/>
      <c r="K1801" s="342">
        <v>336</v>
      </c>
      <c r="L1801" s="243"/>
      <c r="M1801" s="470">
        <v>384</v>
      </c>
      <c r="N1801" s="105"/>
      <c r="O1801" s="106">
        <f t="shared" si="94"/>
        <v>0</v>
      </c>
      <c r="P1801" s="114" t="s">
        <v>2325</v>
      </c>
      <c r="Q1801" s="205"/>
    </row>
    <row r="1802" spans="1:17" s="89" customFormat="1" ht="17.25" customHeight="1" x14ac:dyDescent="0.25">
      <c r="A1802" s="128" t="s">
        <v>2272</v>
      </c>
      <c r="B1802" s="256" t="s">
        <v>2327</v>
      </c>
      <c r="C1802" s="121" t="s">
        <v>2328</v>
      </c>
      <c r="D1802" s="229"/>
      <c r="E1802" s="230"/>
      <c r="F1802" s="229"/>
      <c r="G1802" s="231"/>
      <c r="H1802" s="230"/>
      <c r="I1802" s="342"/>
      <c r="J1802" s="257"/>
      <c r="K1802" s="342">
        <v>41</v>
      </c>
      <c r="L1802" s="245"/>
      <c r="M1802" s="470">
        <v>825</v>
      </c>
      <c r="N1802" s="105"/>
      <c r="O1802" s="233">
        <f t="shared" si="94"/>
        <v>0</v>
      </c>
      <c r="P1802" s="333" t="s">
        <v>2327</v>
      </c>
      <c r="Q1802" s="205"/>
    </row>
    <row r="1803" spans="1:17" s="89" customFormat="1" ht="17.25" customHeight="1" x14ac:dyDescent="0.25">
      <c r="A1803" s="108" t="s">
        <v>2272</v>
      </c>
      <c r="B1803" s="122" t="s">
        <v>2329</v>
      </c>
      <c r="C1803" s="109" t="s">
        <v>2330</v>
      </c>
      <c r="D1803" s="246"/>
      <c r="E1803" s="247"/>
      <c r="F1803" s="246"/>
      <c r="G1803" s="248"/>
      <c r="H1803" s="247"/>
      <c r="I1803" s="347"/>
      <c r="J1803" s="249"/>
      <c r="K1803" s="347">
        <v>33</v>
      </c>
      <c r="L1803" s="207"/>
      <c r="M1803" s="473">
        <v>744</v>
      </c>
      <c r="N1803" s="105"/>
      <c r="O1803" s="112">
        <f t="shared" si="94"/>
        <v>0</v>
      </c>
      <c r="P1803" s="322" t="s">
        <v>2329</v>
      </c>
      <c r="Q1803" s="205"/>
    </row>
    <row r="1804" spans="1:17" s="89" customFormat="1" ht="17.25" customHeight="1" x14ac:dyDescent="0.25">
      <c r="A1804" s="113" t="s">
        <v>2272</v>
      </c>
      <c r="B1804" s="118" t="s">
        <v>2331</v>
      </c>
      <c r="C1804" s="190" t="s">
        <v>2332</v>
      </c>
      <c r="D1804" s="220"/>
      <c r="E1804" s="221"/>
      <c r="F1804" s="220"/>
      <c r="G1804" s="222"/>
      <c r="H1804" s="221"/>
      <c r="I1804" s="351">
        <v>692</v>
      </c>
      <c r="J1804" s="240"/>
      <c r="K1804" s="351">
        <v>32</v>
      </c>
      <c r="L1804" s="241"/>
      <c r="M1804" s="177">
        <f t="shared" si="93"/>
        <v>724</v>
      </c>
      <c r="N1804" s="105"/>
      <c r="O1804" s="116">
        <f t="shared" si="94"/>
        <v>0</v>
      </c>
      <c r="P1804" s="114" t="s">
        <v>2331</v>
      </c>
      <c r="Q1804" s="205"/>
    </row>
    <row r="1805" spans="1:17" s="89" customFormat="1" ht="17.25" customHeight="1" x14ac:dyDescent="0.25">
      <c r="A1805" s="100" t="s">
        <v>2272</v>
      </c>
      <c r="B1805" s="118" t="s">
        <v>2333</v>
      </c>
      <c r="C1805" s="102" t="s">
        <v>2334</v>
      </c>
      <c r="D1805" s="224"/>
      <c r="E1805" s="225"/>
      <c r="F1805" s="224"/>
      <c r="G1805" s="226"/>
      <c r="H1805" s="225"/>
      <c r="I1805" s="342">
        <v>118</v>
      </c>
      <c r="J1805" s="242"/>
      <c r="K1805" s="342">
        <v>332</v>
      </c>
      <c r="L1805" s="243"/>
      <c r="M1805" s="177">
        <f t="shared" si="93"/>
        <v>450</v>
      </c>
      <c r="N1805" s="105"/>
      <c r="O1805" s="106">
        <f t="shared" si="94"/>
        <v>0</v>
      </c>
      <c r="P1805" s="114" t="s">
        <v>2333</v>
      </c>
      <c r="Q1805" s="205"/>
    </row>
    <row r="1806" spans="1:17" s="89" customFormat="1" ht="17.25" customHeight="1" x14ac:dyDescent="0.25">
      <c r="A1806" s="100" t="s">
        <v>2272</v>
      </c>
      <c r="B1806" s="118" t="s">
        <v>2335</v>
      </c>
      <c r="C1806" s="102" t="s">
        <v>2336</v>
      </c>
      <c r="D1806" s="224"/>
      <c r="E1806" s="225"/>
      <c r="F1806" s="224"/>
      <c r="G1806" s="226"/>
      <c r="H1806" s="225"/>
      <c r="I1806" s="342">
        <v>519</v>
      </c>
      <c r="J1806" s="242"/>
      <c r="K1806" s="342">
        <v>74</v>
      </c>
      <c r="L1806" s="243"/>
      <c r="M1806" s="177">
        <f t="shared" si="93"/>
        <v>593</v>
      </c>
      <c r="N1806" s="105"/>
      <c r="O1806" s="106">
        <f t="shared" si="94"/>
        <v>0</v>
      </c>
      <c r="P1806" s="114" t="s">
        <v>2335</v>
      </c>
      <c r="Q1806" s="205"/>
    </row>
    <row r="1807" spans="1:17" s="89" customFormat="1" ht="17.25" customHeight="1" x14ac:dyDescent="0.25">
      <c r="A1807" s="100" t="s">
        <v>2272</v>
      </c>
      <c r="B1807" s="118" t="s">
        <v>2337</v>
      </c>
      <c r="C1807" s="102" t="s">
        <v>2338</v>
      </c>
      <c r="D1807" s="224"/>
      <c r="E1807" s="225"/>
      <c r="F1807" s="224"/>
      <c r="G1807" s="226"/>
      <c r="H1807" s="225"/>
      <c r="I1807" s="342">
        <v>841</v>
      </c>
      <c r="J1807" s="242"/>
      <c r="K1807" s="342">
        <v>33</v>
      </c>
      <c r="L1807" s="243"/>
      <c r="M1807" s="177">
        <f t="shared" si="93"/>
        <v>874</v>
      </c>
      <c r="N1807" s="105"/>
      <c r="O1807" s="106">
        <f t="shared" si="94"/>
        <v>0</v>
      </c>
      <c r="P1807" s="114" t="s">
        <v>2337</v>
      </c>
      <c r="Q1807" s="205"/>
    </row>
    <row r="1808" spans="1:17" s="89" customFormat="1" ht="17.25" customHeight="1" x14ac:dyDescent="0.25">
      <c r="A1808" s="100" t="s">
        <v>2272</v>
      </c>
      <c r="B1808" s="118" t="s">
        <v>2339</v>
      </c>
      <c r="C1808" s="102" t="s">
        <v>2340</v>
      </c>
      <c r="D1808" s="224"/>
      <c r="E1808" s="225"/>
      <c r="F1808" s="224"/>
      <c r="G1808" s="226"/>
      <c r="H1808" s="225"/>
      <c r="I1808" s="342">
        <v>1561</v>
      </c>
      <c r="J1808" s="242"/>
      <c r="K1808" s="342">
        <v>45</v>
      </c>
      <c r="L1808" s="243"/>
      <c r="M1808" s="177">
        <f t="shared" si="93"/>
        <v>1606</v>
      </c>
      <c r="N1808" s="105"/>
      <c r="O1808" s="106">
        <f t="shared" si="94"/>
        <v>0</v>
      </c>
      <c r="P1808" s="114" t="s">
        <v>2339</v>
      </c>
      <c r="Q1808" s="205"/>
    </row>
    <row r="1809" spans="1:17" s="89" customFormat="1" ht="17.25" customHeight="1" x14ac:dyDescent="0.25">
      <c r="A1809" s="100" t="s">
        <v>2272</v>
      </c>
      <c r="B1809" s="118" t="s">
        <v>2341</v>
      </c>
      <c r="C1809" s="102" t="s">
        <v>2342</v>
      </c>
      <c r="D1809" s="220"/>
      <c r="E1809" s="225"/>
      <c r="F1809" s="220"/>
      <c r="G1809" s="222"/>
      <c r="H1809" s="225"/>
      <c r="I1809" s="342">
        <v>344</v>
      </c>
      <c r="J1809" s="240"/>
      <c r="K1809" s="342">
        <v>81</v>
      </c>
      <c r="L1809" s="243"/>
      <c r="M1809" s="177">
        <f t="shared" ref="M1809:M1861" si="95">SUM(I1809,K1809)</f>
        <v>425</v>
      </c>
      <c r="N1809" s="105"/>
      <c r="O1809" s="106">
        <f t="shared" si="94"/>
        <v>0</v>
      </c>
      <c r="P1809" s="114" t="s">
        <v>2341</v>
      </c>
      <c r="Q1809" s="205"/>
    </row>
    <row r="1810" spans="1:17" s="89" customFormat="1" ht="17.25" customHeight="1" x14ac:dyDescent="0.25">
      <c r="A1810" s="100" t="s">
        <v>2272</v>
      </c>
      <c r="B1810" s="118" t="s">
        <v>2343</v>
      </c>
      <c r="C1810" s="115" t="s">
        <v>2344</v>
      </c>
      <c r="D1810" s="224"/>
      <c r="E1810" s="225"/>
      <c r="F1810" s="224"/>
      <c r="G1810" s="226"/>
      <c r="H1810" s="225"/>
      <c r="I1810" s="342">
        <v>619</v>
      </c>
      <c r="J1810" s="242"/>
      <c r="K1810" s="342">
        <v>59</v>
      </c>
      <c r="L1810" s="243"/>
      <c r="M1810" s="177">
        <f t="shared" si="95"/>
        <v>678</v>
      </c>
      <c r="N1810" s="105"/>
      <c r="O1810" s="106">
        <f t="shared" si="94"/>
        <v>0</v>
      </c>
      <c r="P1810" s="114" t="s">
        <v>2343</v>
      </c>
      <c r="Q1810" s="205"/>
    </row>
    <row r="1811" spans="1:17" s="89" customFormat="1" ht="17.25" customHeight="1" x14ac:dyDescent="0.25">
      <c r="A1811" s="100" t="s">
        <v>2272</v>
      </c>
      <c r="B1811" s="118" t="s">
        <v>2345</v>
      </c>
      <c r="C1811" s="102" t="s">
        <v>2346</v>
      </c>
      <c r="D1811" s="224"/>
      <c r="E1811" s="225"/>
      <c r="F1811" s="224"/>
      <c r="G1811" s="226"/>
      <c r="H1811" s="225"/>
      <c r="I1811" s="342">
        <v>1136</v>
      </c>
      <c r="J1811" s="242"/>
      <c r="K1811" s="342">
        <v>39</v>
      </c>
      <c r="L1811" s="243"/>
      <c r="M1811" s="177">
        <f t="shared" si="95"/>
        <v>1175</v>
      </c>
      <c r="N1811" s="105"/>
      <c r="O1811" s="106">
        <f t="shared" si="94"/>
        <v>0</v>
      </c>
      <c r="P1811" s="114" t="s">
        <v>2345</v>
      </c>
      <c r="Q1811" s="205"/>
    </row>
    <row r="1812" spans="1:17" s="89" customFormat="1" ht="17.25" customHeight="1" x14ac:dyDescent="0.25">
      <c r="A1812" s="100" t="s">
        <v>2272</v>
      </c>
      <c r="B1812" s="118" t="s">
        <v>2347</v>
      </c>
      <c r="C1812" s="102" t="s">
        <v>2348</v>
      </c>
      <c r="D1812" s="229"/>
      <c r="E1812" s="225"/>
      <c r="F1812" s="229"/>
      <c r="G1812" s="231"/>
      <c r="H1812" s="225"/>
      <c r="I1812" s="342">
        <v>868</v>
      </c>
      <c r="J1812" s="244"/>
      <c r="K1812" s="342">
        <v>66</v>
      </c>
      <c r="L1812" s="243"/>
      <c r="M1812" s="177">
        <f t="shared" si="95"/>
        <v>934</v>
      </c>
      <c r="N1812" s="105"/>
      <c r="O1812" s="106">
        <f t="shared" si="94"/>
        <v>0</v>
      </c>
      <c r="P1812" s="114" t="s">
        <v>2347</v>
      </c>
      <c r="Q1812" s="205"/>
    </row>
    <row r="1813" spans="1:17" s="89" customFormat="1" ht="17.25" customHeight="1" x14ac:dyDescent="0.25">
      <c r="A1813" s="100" t="s">
        <v>2272</v>
      </c>
      <c r="B1813" s="118" t="s">
        <v>2349</v>
      </c>
      <c r="C1813" s="121" t="s">
        <v>2350</v>
      </c>
      <c r="D1813" s="229"/>
      <c r="E1813" s="225"/>
      <c r="F1813" s="229"/>
      <c r="G1813" s="231"/>
      <c r="H1813" s="225"/>
      <c r="I1813" s="342">
        <v>1004</v>
      </c>
      <c r="J1813" s="244"/>
      <c r="K1813" s="342">
        <v>54</v>
      </c>
      <c r="L1813" s="243"/>
      <c r="M1813" s="177">
        <f t="shared" si="95"/>
        <v>1058</v>
      </c>
      <c r="N1813" s="105"/>
      <c r="O1813" s="106">
        <f t="shared" si="94"/>
        <v>0</v>
      </c>
      <c r="P1813" s="114" t="s">
        <v>2349</v>
      </c>
      <c r="Q1813" s="205"/>
    </row>
    <row r="1814" spans="1:17" s="89" customFormat="1" ht="17.25" customHeight="1" x14ac:dyDescent="0.25">
      <c r="A1814" s="100" t="s">
        <v>2272</v>
      </c>
      <c r="B1814" s="118" t="s">
        <v>2351</v>
      </c>
      <c r="C1814" s="121" t="s">
        <v>2352</v>
      </c>
      <c r="D1814" s="224"/>
      <c r="E1814" s="225"/>
      <c r="F1814" s="224"/>
      <c r="G1814" s="226"/>
      <c r="H1814" s="225"/>
      <c r="I1814" s="342">
        <v>1217</v>
      </c>
      <c r="J1814" s="242"/>
      <c r="K1814" s="342">
        <v>59</v>
      </c>
      <c r="L1814" s="243"/>
      <c r="M1814" s="177">
        <f t="shared" si="95"/>
        <v>1276</v>
      </c>
      <c r="N1814" s="105"/>
      <c r="O1814" s="106">
        <f t="shared" si="94"/>
        <v>0</v>
      </c>
      <c r="P1814" s="114" t="s">
        <v>2351</v>
      </c>
      <c r="Q1814" s="205"/>
    </row>
    <row r="1815" spans="1:17" s="89" customFormat="1" ht="17.25" customHeight="1" x14ac:dyDescent="0.25">
      <c r="A1815" s="100" t="s">
        <v>2272</v>
      </c>
      <c r="B1815" s="118" t="s">
        <v>2353</v>
      </c>
      <c r="C1815" s="102" t="s">
        <v>2354</v>
      </c>
      <c r="D1815" s="224"/>
      <c r="E1815" s="225"/>
      <c r="F1815" s="224"/>
      <c r="G1815" s="226"/>
      <c r="H1815" s="225"/>
      <c r="I1815" s="342">
        <v>495</v>
      </c>
      <c r="J1815" s="242"/>
      <c r="K1815" s="342">
        <v>20</v>
      </c>
      <c r="L1815" s="243"/>
      <c r="M1815" s="177">
        <f t="shared" si="95"/>
        <v>515</v>
      </c>
      <c r="N1815" s="105"/>
      <c r="O1815" s="106">
        <f t="shared" si="94"/>
        <v>0</v>
      </c>
      <c r="P1815" s="114" t="s">
        <v>2353</v>
      </c>
      <c r="Q1815" s="205"/>
    </row>
    <row r="1816" spans="1:17" s="89" customFormat="1" ht="17.25" customHeight="1" x14ac:dyDescent="0.25">
      <c r="A1816" s="100" t="s">
        <v>2272</v>
      </c>
      <c r="B1816" s="118" t="s">
        <v>2355</v>
      </c>
      <c r="C1816" s="102" t="s">
        <v>2356</v>
      </c>
      <c r="D1816" s="224"/>
      <c r="E1816" s="225"/>
      <c r="F1816" s="224"/>
      <c r="G1816" s="226"/>
      <c r="H1816" s="225"/>
      <c r="I1816" s="342">
        <v>243</v>
      </c>
      <c r="J1816" s="242"/>
      <c r="K1816" s="342">
        <v>13</v>
      </c>
      <c r="L1816" s="243"/>
      <c r="M1816" s="177">
        <f t="shared" si="95"/>
        <v>256</v>
      </c>
      <c r="N1816" s="105"/>
      <c r="O1816" s="106">
        <f t="shared" si="94"/>
        <v>0</v>
      </c>
      <c r="P1816" s="114" t="s">
        <v>2355</v>
      </c>
      <c r="Q1816" s="205"/>
    </row>
    <row r="1817" spans="1:17" s="89" customFormat="1" ht="17.25" customHeight="1" x14ac:dyDescent="0.25">
      <c r="A1817" s="100" t="s">
        <v>2272</v>
      </c>
      <c r="B1817" s="118" t="s">
        <v>2357</v>
      </c>
      <c r="C1817" s="102" t="s">
        <v>2358</v>
      </c>
      <c r="D1817" s="224"/>
      <c r="E1817" s="225"/>
      <c r="F1817" s="224"/>
      <c r="G1817" s="226"/>
      <c r="H1817" s="225"/>
      <c r="I1817" s="342">
        <v>864</v>
      </c>
      <c r="J1817" s="242"/>
      <c r="K1817" s="342">
        <v>58</v>
      </c>
      <c r="L1817" s="243"/>
      <c r="M1817" s="177">
        <f t="shared" si="95"/>
        <v>922</v>
      </c>
      <c r="N1817" s="105"/>
      <c r="O1817" s="106">
        <f t="shared" si="94"/>
        <v>0</v>
      </c>
      <c r="P1817" s="114" t="s">
        <v>2357</v>
      </c>
      <c r="Q1817" s="205"/>
    </row>
    <row r="1818" spans="1:17" s="89" customFormat="1" ht="17.25" customHeight="1" x14ac:dyDescent="0.25">
      <c r="A1818" s="100" t="s">
        <v>2272</v>
      </c>
      <c r="B1818" s="118" t="s">
        <v>2359</v>
      </c>
      <c r="C1818" s="102" t="s">
        <v>2360</v>
      </c>
      <c r="D1818" s="220"/>
      <c r="E1818" s="225"/>
      <c r="F1818" s="220"/>
      <c r="G1818" s="222"/>
      <c r="H1818" s="225"/>
      <c r="I1818" s="342">
        <v>918</v>
      </c>
      <c r="J1818" s="240"/>
      <c r="K1818" s="342">
        <v>36</v>
      </c>
      <c r="L1818" s="243"/>
      <c r="M1818" s="177">
        <f t="shared" si="95"/>
        <v>954</v>
      </c>
      <c r="N1818" s="105"/>
      <c r="O1818" s="106">
        <f t="shared" si="94"/>
        <v>0</v>
      </c>
      <c r="P1818" s="114" t="s">
        <v>2359</v>
      </c>
      <c r="Q1818" s="205"/>
    </row>
    <row r="1819" spans="1:17" s="89" customFormat="1" ht="17.25" customHeight="1" x14ac:dyDescent="0.25">
      <c r="A1819" s="100" t="s">
        <v>2272</v>
      </c>
      <c r="B1819" s="118" t="s">
        <v>2361</v>
      </c>
      <c r="C1819" s="115" t="s">
        <v>2362</v>
      </c>
      <c r="D1819" s="224"/>
      <c r="E1819" s="225"/>
      <c r="F1819" s="224"/>
      <c r="G1819" s="226"/>
      <c r="H1819" s="225"/>
      <c r="I1819" s="342">
        <v>658</v>
      </c>
      <c r="J1819" s="242"/>
      <c r="K1819" s="342">
        <v>24</v>
      </c>
      <c r="L1819" s="243"/>
      <c r="M1819" s="177">
        <f t="shared" si="95"/>
        <v>682</v>
      </c>
      <c r="N1819" s="105"/>
      <c r="O1819" s="106">
        <f t="shared" si="94"/>
        <v>0</v>
      </c>
      <c r="P1819" s="114" t="s">
        <v>2361</v>
      </c>
      <c r="Q1819" s="205"/>
    </row>
    <row r="1820" spans="1:17" s="89" customFormat="1" ht="17.25" customHeight="1" x14ac:dyDescent="0.25">
      <c r="A1820" s="100" t="s">
        <v>2272</v>
      </c>
      <c r="B1820" s="118" t="s">
        <v>2363</v>
      </c>
      <c r="C1820" s="102" t="s">
        <v>2364</v>
      </c>
      <c r="D1820" s="224"/>
      <c r="E1820" s="225"/>
      <c r="F1820" s="224"/>
      <c r="G1820" s="226"/>
      <c r="H1820" s="225"/>
      <c r="I1820" s="342">
        <v>441</v>
      </c>
      <c r="J1820" s="242"/>
      <c r="K1820" s="342">
        <v>3</v>
      </c>
      <c r="L1820" s="243"/>
      <c r="M1820" s="177">
        <f t="shared" si="95"/>
        <v>444</v>
      </c>
      <c r="N1820" s="105"/>
      <c r="O1820" s="106">
        <f t="shared" si="94"/>
        <v>0</v>
      </c>
      <c r="P1820" s="114" t="s">
        <v>2363</v>
      </c>
      <c r="Q1820" s="205"/>
    </row>
    <row r="1821" spans="1:17" s="89" customFormat="1" ht="17.25" customHeight="1" x14ac:dyDescent="0.25">
      <c r="A1821" s="100" t="s">
        <v>2272</v>
      </c>
      <c r="B1821" s="118" t="s">
        <v>2365</v>
      </c>
      <c r="C1821" s="102" t="s">
        <v>2366</v>
      </c>
      <c r="D1821" s="224"/>
      <c r="E1821" s="225"/>
      <c r="F1821" s="224"/>
      <c r="G1821" s="226"/>
      <c r="H1821" s="225"/>
      <c r="I1821" s="342">
        <v>835</v>
      </c>
      <c r="J1821" s="242"/>
      <c r="K1821" s="342">
        <v>18</v>
      </c>
      <c r="L1821" s="243"/>
      <c r="M1821" s="177">
        <f t="shared" si="95"/>
        <v>853</v>
      </c>
      <c r="N1821" s="105"/>
      <c r="O1821" s="106">
        <f t="shared" ref="O1821:O1824" si="96">SUM((D1821*E1821),(G1821*H1821),(I1821*J1821),(K1821*L1821),(M1821*N1821))</f>
        <v>0</v>
      </c>
      <c r="P1821" s="114" t="s">
        <v>2365</v>
      </c>
      <c r="Q1821" s="205"/>
    </row>
    <row r="1822" spans="1:17" s="89" customFormat="1" ht="17.25" customHeight="1" x14ac:dyDescent="0.25">
      <c r="A1822" s="128" t="s">
        <v>2272</v>
      </c>
      <c r="B1822" s="256" t="s">
        <v>2367</v>
      </c>
      <c r="C1822" s="121" t="s">
        <v>2368</v>
      </c>
      <c r="D1822" s="229"/>
      <c r="E1822" s="230"/>
      <c r="F1822" s="229"/>
      <c r="G1822" s="231"/>
      <c r="H1822" s="230"/>
      <c r="I1822" s="342">
        <v>909</v>
      </c>
      <c r="J1822" s="244"/>
      <c r="K1822" s="342">
        <v>67</v>
      </c>
      <c r="L1822" s="245"/>
      <c r="M1822" s="177">
        <f t="shared" si="95"/>
        <v>976</v>
      </c>
      <c r="N1822" s="105"/>
      <c r="O1822" s="233">
        <f t="shared" si="96"/>
        <v>0</v>
      </c>
      <c r="P1822" s="333" t="s">
        <v>2367</v>
      </c>
      <c r="Q1822" s="205"/>
    </row>
    <row r="1823" spans="1:17" s="89" customFormat="1" ht="17.25" customHeight="1" x14ac:dyDescent="0.25">
      <c r="A1823" s="108" t="s">
        <v>2272</v>
      </c>
      <c r="B1823" s="122" t="s">
        <v>2369</v>
      </c>
      <c r="C1823" s="109" t="s">
        <v>2370</v>
      </c>
      <c r="D1823" s="246"/>
      <c r="E1823" s="247"/>
      <c r="F1823" s="246"/>
      <c r="G1823" s="248"/>
      <c r="H1823" s="247"/>
      <c r="I1823" s="347">
        <v>479</v>
      </c>
      <c r="J1823" s="249"/>
      <c r="K1823" s="347">
        <v>22</v>
      </c>
      <c r="L1823" s="207"/>
      <c r="M1823" s="111">
        <f t="shared" si="95"/>
        <v>501</v>
      </c>
      <c r="N1823" s="110"/>
      <c r="O1823" s="112">
        <f t="shared" si="96"/>
        <v>0</v>
      </c>
      <c r="P1823" s="322" t="s">
        <v>2369</v>
      </c>
      <c r="Q1823" s="205"/>
    </row>
    <row r="1824" spans="1:17" s="89" customFormat="1" ht="17.25" customHeight="1" x14ac:dyDescent="0.25">
      <c r="A1824" s="113" t="s">
        <v>2272</v>
      </c>
      <c r="B1824" s="118" t="s">
        <v>2371</v>
      </c>
      <c r="C1824" s="115" t="s">
        <v>2372</v>
      </c>
      <c r="D1824" s="220"/>
      <c r="E1824" s="221"/>
      <c r="F1824" s="220"/>
      <c r="G1824" s="222"/>
      <c r="H1824" s="221"/>
      <c r="I1824" s="351">
        <v>40</v>
      </c>
      <c r="J1824" s="240"/>
      <c r="K1824" s="351">
        <v>336</v>
      </c>
      <c r="L1824" s="241"/>
      <c r="M1824" s="104">
        <f t="shared" si="95"/>
        <v>376</v>
      </c>
      <c r="N1824" s="105"/>
      <c r="O1824" s="116">
        <f t="shared" si="96"/>
        <v>0</v>
      </c>
      <c r="P1824" s="114" t="s">
        <v>2371</v>
      </c>
      <c r="Q1824" s="205"/>
    </row>
    <row r="1825" spans="1:17" s="89" customFormat="1" ht="17.25" customHeight="1" x14ac:dyDescent="0.25">
      <c r="A1825" s="100" t="s">
        <v>2272</v>
      </c>
      <c r="B1825" s="118" t="s">
        <v>2373</v>
      </c>
      <c r="C1825" s="102" t="s">
        <v>2374</v>
      </c>
      <c r="D1825" s="224"/>
      <c r="E1825" s="225"/>
      <c r="F1825" s="224"/>
      <c r="G1825" s="226"/>
      <c r="H1825" s="225"/>
      <c r="I1825" s="342">
        <v>332</v>
      </c>
      <c r="J1825" s="242"/>
      <c r="K1825" s="342">
        <v>358</v>
      </c>
      <c r="L1825" s="243"/>
      <c r="M1825" s="177">
        <f t="shared" si="95"/>
        <v>690</v>
      </c>
      <c r="N1825" s="105"/>
      <c r="O1825" s="106">
        <f t="shared" ref="O1825:O1861" si="97">SUM((D1825*E1825),(G1825*H1825),(I1825*J1825),(K1825*L1825),(M1825*N1825))</f>
        <v>0</v>
      </c>
      <c r="P1825" s="114" t="s">
        <v>2373</v>
      </c>
      <c r="Q1825" s="205"/>
    </row>
    <row r="1826" spans="1:17" s="89" customFormat="1" ht="17.25" customHeight="1" x14ac:dyDescent="0.25">
      <c r="A1826" s="100" t="s">
        <v>2272</v>
      </c>
      <c r="B1826" s="118" t="s">
        <v>2375</v>
      </c>
      <c r="C1826" s="102" t="s">
        <v>2376</v>
      </c>
      <c r="D1826" s="224"/>
      <c r="E1826" s="225"/>
      <c r="F1826" s="224"/>
      <c r="G1826" s="226"/>
      <c r="H1826" s="225"/>
      <c r="I1826" s="342">
        <v>538</v>
      </c>
      <c r="J1826" s="242"/>
      <c r="K1826" s="342">
        <v>241</v>
      </c>
      <c r="L1826" s="243"/>
      <c r="M1826" s="177">
        <f t="shared" si="95"/>
        <v>779</v>
      </c>
      <c r="N1826" s="105"/>
      <c r="O1826" s="106">
        <f t="shared" si="97"/>
        <v>0</v>
      </c>
      <c r="P1826" s="114" t="s">
        <v>2375</v>
      </c>
      <c r="Q1826" s="205"/>
    </row>
    <row r="1827" spans="1:17" s="89" customFormat="1" ht="17.25" customHeight="1" x14ac:dyDescent="0.25">
      <c r="A1827" s="100" t="s">
        <v>2272</v>
      </c>
      <c r="B1827" s="118" t="s">
        <v>2377</v>
      </c>
      <c r="C1827" s="102" t="s">
        <v>2378</v>
      </c>
      <c r="D1827" s="253"/>
      <c r="E1827" s="225"/>
      <c r="F1827" s="253"/>
      <c r="G1827" s="254"/>
      <c r="H1827" s="225"/>
      <c r="I1827" s="342">
        <v>67</v>
      </c>
      <c r="J1827" s="260"/>
      <c r="K1827" s="342">
        <v>75</v>
      </c>
      <c r="L1827" s="243"/>
      <c r="M1827" s="177">
        <f t="shared" si="95"/>
        <v>142</v>
      </c>
      <c r="N1827" s="105"/>
      <c r="O1827" s="106">
        <f t="shared" si="97"/>
        <v>0</v>
      </c>
      <c r="P1827" s="114" t="s">
        <v>2377</v>
      </c>
      <c r="Q1827" s="205"/>
    </row>
    <row r="1828" spans="1:17" s="89" customFormat="1" ht="17.25" customHeight="1" x14ac:dyDescent="0.25">
      <c r="A1828" s="100" t="s">
        <v>2272</v>
      </c>
      <c r="B1828" s="118" t="s">
        <v>2379</v>
      </c>
      <c r="C1828" s="190" t="s">
        <v>2380</v>
      </c>
      <c r="D1828" s="224"/>
      <c r="E1828" s="225"/>
      <c r="F1828" s="224"/>
      <c r="G1828" s="226"/>
      <c r="H1828" s="225"/>
      <c r="I1828" s="342">
        <v>357</v>
      </c>
      <c r="J1828" s="242"/>
      <c r="K1828" s="342">
        <v>36</v>
      </c>
      <c r="L1828" s="243"/>
      <c r="M1828" s="177">
        <f t="shared" si="95"/>
        <v>393</v>
      </c>
      <c r="N1828" s="105"/>
      <c r="O1828" s="106">
        <f t="shared" si="97"/>
        <v>0</v>
      </c>
      <c r="P1828" s="114" t="s">
        <v>2379</v>
      </c>
      <c r="Q1828" s="205"/>
    </row>
    <row r="1829" spans="1:17" s="89" customFormat="1" ht="17.25" customHeight="1" x14ac:dyDescent="0.25">
      <c r="A1829" s="100" t="s">
        <v>2272</v>
      </c>
      <c r="B1829" s="118" t="s">
        <v>2381</v>
      </c>
      <c r="C1829" s="102" t="s">
        <v>2382</v>
      </c>
      <c r="D1829" s="224"/>
      <c r="E1829" s="225"/>
      <c r="F1829" s="224"/>
      <c r="G1829" s="226"/>
      <c r="H1829" s="225"/>
      <c r="I1829" s="342">
        <v>317</v>
      </c>
      <c r="J1829" s="242"/>
      <c r="K1829" s="342">
        <v>115</v>
      </c>
      <c r="L1829" s="243"/>
      <c r="M1829" s="177">
        <f t="shared" si="95"/>
        <v>432</v>
      </c>
      <c r="N1829" s="105"/>
      <c r="O1829" s="106">
        <f t="shared" si="97"/>
        <v>0</v>
      </c>
      <c r="P1829" s="114" t="s">
        <v>2381</v>
      </c>
      <c r="Q1829" s="205"/>
    </row>
    <row r="1830" spans="1:17" s="89" customFormat="1" ht="17.25" customHeight="1" x14ac:dyDescent="0.25">
      <c r="A1830" s="100" t="s">
        <v>2272</v>
      </c>
      <c r="B1830" s="118" t="s">
        <v>2383</v>
      </c>
      <c r="C1830" s="102" t="s">
        <v>2384</v>
      </c>
      <c r="D1830" s="224"/>
      <c r="E1830" s="225"/>
      <c r="F1830" s="224"/>
      <c r="G1830" s="226"/>
      <c r="H1830" s="225"/>
      <c r="I1830" s="342">
        <v>562</v>
      </c>
      <c r="J1830" s="242"/>
      <c r="K1830" s="342">
        <v>97</v>
      </c>
      <c r="L1830" s="243"/>
      <c r="M1830" s="177">
        <f t="shared" si="95"/>
        <v>659</v>
      </c>
      <c r="N1830" s="105"/>
      <c r="O1830" s="106">
        <f t="shared" si="97"/>
        <v>0</v>
      </c>
      <c r="P1830" s="114" t="s">
        <v>2383</v>
      </c>
      <c r="Q1830" s="205"/>
    </row>
    <row r="1831" spans="1:17" s="89" customFormat="1" ht="17.25" customHeight="1" x14ac:dyDescent="0.25">
      <c r="A1831" s="128" t="s">
        <v>2272</v>
      </c>
      <c r="B1831" s="256" t="s">
        <v>2385</v>
      </c>
      <c r="C1831" s="121" t="s">
        <v>2386</v>
      </c>
      <c r="D1831" s="229"/>
      <c r="E1831" s="230"/>
      <c r="F1831" s="229"/>
      <c r="G1831" s="231"/>
      <c r="H1831" s="230"/>
      <c r="I1831" s="342">
        <v>529</v>
      </c>
      <c r="J1831" s="244"/>
      <c r="K1831" s="342">
        <v>67</v>
      </c>
      <c r="L1831" s="245"/>
      <c r="M1831" s="177">
        <f t="shared" si="95"/>
        <v>596</v>
      </c>
      <c r="N1831" s="105"/>
      <c r="O1831" s="233">
        <f t="shared" si="97"/>
        <v>0</v>
      </c>
      <c r="P1831" s="333" t="s">
        <v>2385</v>
      </c>
      <c r="Q1831" s="205"/>
    </row>
    <row r="1832" spans="1:17" s="89" customFormat="1" ht="17.25" customHeight="1" x14ac:dyDescent="0.25">
      <c r="A1832" s="108" t="s">
        <v>2272</v>
      </c>
      <c r="B1832" s="122" t="s">
        <v>2387</v>
      </c>
      <c r="C1832" s="109" t="s">
        <v>2388</v>
      </c>
      <c r="D1832" s="246"/>
      <c r="E1832" s="247"/>
      <c r="F1832" s="246"/>
      <c r="G1832" s="248"/>
      <c r="H1832" s="247"/>
      <c r="I1832" s="347">
        <v>761</v>
      </c>
      <c r="J1832" s="249"/>
      <c r="K1832" s="347">
        <v>24</v>
      </c>
      <c r="L1832" s="207"/>
      <c r="M1832" s="111">
        <f t="shared" si="95"/>
        <v>785</v>
      </c>
      <c r="N1832" s="110"/>
      <c r="O1832" s="112">
        <f t="shared" si="97"/>
        <v>0</v>
      </c>
      <c r="P1832" s="322" t="s">
        <v>2387</v>
      </c>
      <c r="Q1832" s="205"/>
    </row>
    <row r="1833" spans="1:17" s="89" customFormat="1" ht="17.25" customHeight="1" x14ac:dyDescent="0.25">
      <c r="A1833" s="113" t="s">
        <v>2272</v>
      </c>
      <c r="B1833" s="118" t="s">
        <v>2389</v>
      </c>
      <c r="C1833" s="190" t="s">
        <v>2390</v>
      </c>
      <c r="D1833" s="220"/>
      <c r="E1833" s="221"/>
      <c r="F1833" s="220"/>
      <c r="G1833" s="222"/>
      <c r="H1833" s="221"/>
      <c r="I1833" s="351">
        <v>270</v>
      </c>
      <c r="J1833" s="240"/>
      <c r="K1833" s="351">
        <v>113</v>
      </c>
      <c r="L1833" s="241"/>
      <c r="M1833" s="104">
        <f t="shared" si="95"/>
        <v>383</v>
      </c>
      <c r="N1833" s="105"/>
      <c r="O1833" s="116">
        <f t="shared" si="97"/>
        <v>0</v>
      </c>
      <c r="P1833" s="114" t="s">
        <v>2389</v>
      </c>
      <c r="Q1833" s="205"/>
    </row>
    <row r="1834" spans="1:17" s="89" customFormat="1" ht="17.25" customHeight="1" x14ac:dyDescent="0.25">
      <c r="A1834" s="100" t="s">
        <v>2272</v>
      </c>
      <c r="B1834" s="118" t="s">
        <v>2391</v>
      </c>
      <c r="C1834" s="102" t="s">
        <v>2392</v>
      </c>
      <c r="D1834" s="224"/>
      <c r="E1834" s="225"/>
      <c r="F1834" s="224"/>
      <c r="G1834" s="226"/>
      <c r="H1834" s="225"/>
      <c r="I1834" s="342">
        <v>529</v>
      </c>
      <c r="J1834" s="242"/>
      <c r="K1834" s="342">
        <v>140</v>
      </c>
      <c r="L1834" s="243"/>
      <c r="M1834" s="177">
        <f t="shared" si="95"/>
        <v>669</v>
      </c>
      <c r="N1834" s="105"/>
      <c r="O1834" s="106">
        <f t="shared" si="97"/>
        <v>0</v>
      </c>
      <c r="P1834" s="114" t="s">
        <v>2391</v>
      </c>
      <c r="Q1834" s="205"/>
    </row>
    <row r="1835" spans="1:17" s="89" customFormat="1" ht="17.25" customHeight="1" x14ac:dyDescent="0.25">
      <c r="A1835" s="100" t="s">
        <v>2272</v>
      </c>
      <c r="B1835" s="118" t="s">
        <v>2393</v>
      </c>
      <c r="C1835" s="102" t="s">
        <v>2394</v>
      </c>
      <c r="D1835" s="224"/>
      <c r="E1835" s="225"/>
      <c r="F1835" s="224"/>
      <c r="G1835" s="226"/>
      <c r="H1835" s="225"/>
      <c r="I1835" s="342">
        <v>379</v>
      </c>
      <c r="J1835" s="242"/>
      <c r="K1835" s="342">
        <v>28</v>
      </c>
      <c r="L1835" s="243"/>
      <c r="M1835" s="177">
        <f t="shared" si="95"/>
        <v>407</v>
      </c>
      <c r="N1835" s="105"/>
      <c r="O1835" s="106">
        <f t="shared" si="97"/>
        <v>0</v>
      </c>
      <c r="P1835" s="114" t="s">
        <v>2393</v>
      </c>
      <c r="Q1835" s="205"/>
    </row>
    <row r="1836" spans="1:17" s="89" customFormat="1" ht="17.25" customHeight="1" x14ac:dyDescent="0.25">
      <c r="A1836" s="100" t="s">
        <v>2272</v>
      </c>
      <c r="B1836" s="118" t="s">
        <v>2395</v>
      </c>
      <c r="C1836" s="102" t="s">
        <v>2396</v>
      </c>
      <c r="D1836" s="224"/>
      <c r="E1836" s="225"/>
      <c r="F1836" s="224"/>
      <c r="G1836" s="226"/>
      <c r="H1836" s="225"/>
      <c r="I1836" s="342">
        <v>780</v>
      </c>
      <c r="J1836" s="242"/>
      <c r="K1836" s="342">
        <v>162</v>
      </c>
      <c r="L1836" s="243"/>
      <c r="M1836" s="177">
        <f t="shared" si="95"/>
        <v>942</v>
      </c>
      <c r="N1836" s="105"/>
      <c r="O1836" s="106">
        <f t="shared" si="97"/>
        <v>0</v>
      </c>
      <c r="P1836" s="114" t="s">
        <v>2395</v>
      </c>
      <c r="Q1836" s="205"/>
    </row>
    <row r="1837" spans="1:17" s="89" customFormat="1" ht="17.25" customHeight="1" x14ac:dyDescent="0.25">
      <c r="A1837" s="100" t="s">
        <v>2272</v>
      </c>
      <c r="B1837" s="118" t="s">
        <v>2397</v>
      </c>
      <c r="C1837" s="102" t="s">
        <v>2398</v>
      </c>
      <c r="D1837" s="253"/>
      <c r="E1837" s="225"/>
      <c r="F1837" s="253"/>
      <c r="G1837" s="254"/>
      <c r="H1837" s="225"/>
      <c r="I1837" s="342">
        <v>649</v>
      </c>
      <c r="J1837" s="260"/>
      <c r="K1837" s="342">
        <v>27</v>
      </c>
      <c r="L1837" s="243"/>
      <c r="M1837" s="177">
        <f t="shared" si="95"/>
        <v>676</v>
      </c>
      <c r="N1837" s="105"/>
      <c r="O1837" s="106">
        <f t="shared" si="97"/>
        <v>0</v>
      </c>
      <c r="P1837" s="114" t="s">
        <v>2397</v>
      </c>
      <c r="Q1837" s="205"/>
    </row>
    <row r="1838" spans="1:17" s="89" customFormat="1" ht="17.25" customHeight="1" x14ac:dyDescent="0.25">
      <c r="A1838" s="100" t="s">
        <v>2272</v>
      </c>
      <c r="B1838" s="118" t="s">
        <v>2399</v>
      </c>
      <c r="C1838" s="190" t="s">
        <v>2400</v>
      </c>
      <c r="D1838" s="224"/>
      <c r="E1838" s="225"/>
      <c r="F1838" s="224"/>
      <c r="G1838" s="226"/>
      <c r="H1838" s="225"/>
      <c r="I1838" s="342">
        <v>342</v>
      </c>
      <c r="J1838" s="242"/>
      <c r="K1838" s="342">
        <v>41</v>
      </c>
      <c r="L1838" s="243"/>
      <c r="M1838" s="177">
        <f t="shared" si="95"/>
        <v>383</v>
      </c>
      <c r="N1838" s="105"/>
      <c r="O1838" s="106">
        <f t="shared" si="97"/>
        <v>0</v>
      </c>
      <c r="P1838" s="114" t="s">
        <v>2399</v>
      </c>
      <c r="Q1838" s="205"/>
    </row>
    <row r="1839" spans="1:17" s="89" customFormat="1" ht="17.25" customHeight="1" x14ac:dyDescent="0.25">
      <c r="A1839" s="100" t="s">
        <v>2272</v>
      </c>
      <c r="B1839" s="118" t="s">
        <v>2401</v>
      </c>
      <c r="C1839" s="102" t="s">
        <v>2402</v>
      </c>
      <c r="D1839" s="224"/>
      <c r="E1839" s="225"/>
      <c r="F1839" s="224"/>
      <c r="G1839" s="226"/>
      <c r="H1839" s="225"/>
      <c r="I1839" s="342">
        <v>89</v>
      </c>
      <c r="J1839" s="242"/>
      <c r="K1839" s="342">
        <v>27</v>
      </c>
      <c r="L1839" s="243"/>
      <c r="M1839" s="177">
        <f t="shared" si="95"/>
        <v>116</v>
      </c>
      <c r="N1839" s="105"/>
      <c r="O1839" s="106">
        <f t="shared" si="97"/>
        <v>0</v>
      </c>
      <c r="P1839" s="114" t="s">
        <v>2401</v>
      </c>
      <c r="Q1839" s="205"/>
    </row>
    <row r="1840" spans="1:17" s="89" customFormat="1" ht="17.25" customHeight="1" x14ac:dyDescent="0.25">
      <c r="A1840" s="100" t="s">
        <v>2272</v>
      </c>
      <c r="B1840" s="118" t="s">
        <v>2403</v>
      </c>
      <c r="C1840" s="102" t="s">
        <v>2404</v>
      </c>
      <c r="D1840" s="224"/>
      <c r="E1840" s="225"/>
      <c r="F1840" s="224"/>
      <c r="G1840" s="226"/>
      <c r="H1840" s="225"/>
      <c r="I1840" s="342">
        <v>6</v>
      </c>
      <c r="J1840" s="242"/>
      <c r="K1840" s="342">
        <v>23</v>
      </c>
      <c r="L1840" s="243"/>
      <c r="M1840" s="177">
        <f t="shared" si="95"/>
        <v>29</v>
      </c>
      <c r="N1840" s="105"/>
      <c r="O1840" s="106">
        <f t="shared" si="97"/>
        <v>0</v>
      </c>
      <c r="P1840" s="114" t="s">
        <v>2403</v>
      </c>
      <c r="Q1840" s="205"/>
    </row>
    <row r="1841" spans="1:17" s="89" customFormat="1" ht="17.25" customHeight="1" x14ac:dyDescent="0.25">
      <c r="A1841" s="100" t="s">
        <v>2272</v>
      </c>
      <c r="B1841" s="118" t="s">
        <v>2405</v>
      </c>
      <c r="C1841" s="102" t="s">
        <v>2406</v>
      </c>
      <c r="D1841" s="224"/>
      <c r="E1841" s="225"/>
      <c r="F1841" s="224"/>
      <c r="G1841" s="226"/>
      <c r="H1841" s="225"/>
      <c r="I1841" s="342">
        <v>722</v>
      </c>
      <c r="J1841" s="242"/>
      <c r="K1841" s="342">
        <v>156</v>
      </c>
      <c r="L1841" s="243"/>
      <c r="M1841" s="177">
        <f t="shared" si="95"/>
        <v>878</v>
      </c>
      <c r="N1841" s="105"/>
      <c r="O1841" s="106">
        <f t="shared" si="97"/>
        <v>0</v>
      </c>
      <c r="P1841" s="114" t="s">
        <v>2405</v>
      </c>
      <c r="Q1841" s="205"/>
    </row>
    <row r="1842" spans="1:17" s="89" customFormat="1" ht="17.25" customHeight="1" x14ac:dyDescent="0.25">
      <c r="A1842" s="100" t="s">
        <v>2272</v>
      </c>
      <c r="B1842" s="118" t="s">
        <v>2407</v>
      </c>
      <c r="C1842" s="102" t="s">
        <v>2408</v>
      </c>
      <c r="D1842" s="220"/>
      <c r="E1842" s="225"/>
      <c r="F1842" s="220"/>
      <c r="G1842" s="222"/>
      <c r="H1842" s="225"/>
      <c r="I1842" s="342">
        <v>336</v>
      </c>
      <c r="J1842" s="240"/>
      <c r="K1842" s="342">
        <v>100</v>
      </c>
      <c r="L1842" s="243"/>
      <c r="M1842" s="177">
        <f t="shared" si="95"/>
        <v>436</v>
      </c>
      <c r="N1842" s="105"/>
      <c r="O1842" s="106">
        <f t="shared" si="97"/>
        <v>0</v>
      </c>
      <c r="P1842" s="114" t="s">
        <v>2407</v>
      </c>
      <c r="Q1842" s="205"/>
    </row>
    <row r="1843" spans="1:17" s="89" customFormat="1" ht="17.25" customHeight="1" x14ac:dyDescent="0.25">
      <c r="A1843" s="100" t="s">
        <v>2272</v>
      </c>
      <c r="B1843" s="118" t="s">
        <v>2409</v>
      </c>
      <c r="C1843" s="115" t="s">
        <v>2410</v>
      </c>
      <c r="D1843" s="224"/>
      <c r="E1843" s="225"/>
      <c r="F1843" s="224"/>
      <c r="G1843" s="226"/>
      <c r="H1843" s="225"/>
      <c r="I1843" s="342">
        <v>337</v>
      </c>
      <c r="J1843" s="242"/>
      <c r="K1843" s="342">
        <v>10</v>
      </c>
      <c r="L1843" s="243"/>
      <c r="M1843" s="177">
        <f t="shared" si="95"/>
        <v>347</v>
      </c>
      <c r="N1843" s="105"/>
      <c r="O1843" s="106">
        <f t="shared" si="97"/>
        <v>0</v>
      </c>
      <c r="P1843" s="114" t="s">
        <v>2409</v>
      </c>
      <c r="Q1843" s="205"/>
    </row>
    <row r="1844" spans="1:17" s="89" customFormat="1" ht="17.25" customHeight="1" x14ac:dyDescent="0.25">
      <c r="A1844" s="100" t="s">
        <v>2272</v>
      </c>
      <c r="B1844" s="118" t="s">
        <v>2411</v>
      </c>
      <c r="C1844" s="102" t="s">
        <v>2412</v>
      </c>
      <c r="D1844" s="224"/>
      <c r="E1844" s="225"/>
      <c r="F1844" s="224"/>
      <c r="G1844" s="226"/>
      <c r="H1844" s="225"/>
      <c r="I1844" s="342">
        <v>675</v>
      </c>
      <c r="J1844" s="242"/>
      <c r="K1844" s="342">
        <v>72</v>
      </c>
      <c r="L1844" s="243"/>
      <c r="M1844" s="177">
        <f t="shared" si="95"/>
        <v>747</v>
      </c>
      <c r="N1844" s="105"/>
      <c r="O1844" s="106">
        <f t="shared" si="97"/>
        <v>0</v>
      </c>
      <c r="P1844" s="114" t="s">
        <v>2411</v>
      </c>
      <c r="Q1844" s="205"/>
    </row>
    <row r="1845" spans="1:17" s="89" customFormat="1" ht="17.25" customHeight="1" x14ac:dyDescent="0.25">
      <c r="A1845" s="100" t="s">
        <v>2272</v>
      </c>
      <c r="B1845" s="118" t="s">
        <v>2413</v>
      </c>
      <c r="C1845" s="102" t="s">
        <v>2414</v>
      </c>
      <c r="D1845" s="224"/>
      <c r="E1845" s="225"/>
      <c r="F1845" s="224"/>
      <c r="G1845" s="226"/>
      <c r="H1845" s="225"/>
      <c r="I1845" s="342">
        <v>537</v>
      </c>
      <c r="J1845" s="242"/>
      <c r="K1845" s="342">
        <v>49</v>
      </c>
      <c r="L1845" s="243"/>
      <c r="M1845" s="177">
        <f t="shared" si="95"/>
        <v>586</v>
      </c>
      <c r="N1845" s="105"/>
      <c r="O1845" s="106">
        <f t="shared" si="97"/>
        <v>0</v>
      </c>
      <c r="P1845" s="114" t="s">
        <v>2413</v>
      </c>
      <c r="Q1845" s="205"/>
    </row>
    <row r="1846" spans="1:17" s="89" customFormat="1" ht="17.25" customHeight="1" x14ac:dyDescent="0.25">
      <c r="A1846" s="128" t="s">
        <v>2272</v>
      </c>
      <c r="B1846" s="256" t="s">
        <v>2415</v>
      </c>
      <c r="C1846" s="121" t="s">
        <v>2416</v>
      </c>
      <c r="D1846" s="229"/>
      <c r="E1846" s="230"/>
      <c r="F1846" s="229"/>
      <c r="G1846" s="231"/>
      <c r="H1846" s="230"/>
      <c r="I1846" s="342">
        <v>276</v>
      </c>
      <c r="J1846" s="244"/>
      <c r="K1846" s="342">
        <v>53</v>
      </c>
      <c r="L1846" s="245"/>
      <c r="M1846" s="177">
        <f t="shared" si="95"/>
        <v>329</v>
      </c>
      <c r="N1846" s="105"/>
      <c r="O1846" s="233">
        <f t="shared" si="97"/>
        <v>0</v>
      </c>
      <c r="P1846" s="333" t="s">
        <v>2415</v>
      </c>
      <c r="Q1846" s="205"/>
    </row>
    <row r="1847" spans="1:17" s="89" customFormat="1" ht="17.25" customHeight="1" x14ac:dyDescent="0.25">
      <c r="A1847" s="108" t="s">
        <v>2272</v>
      </c>
      <c r="B1847" s="122" t="s">
        <v>2417</v>
      </c>
      <c r="C1847" s="109" t="s">
        <v>2418</v>
      </c>
      <c r="D1847" s="246"/>
      <c r="E1847" s="247"/>
      <c r="F1847" s="246"/>
      <c r="G1847" s="248"/>
      <c r="H1847" s="247"/>
      <c r="I1847" s="347">
        <v>487</v>
      </c>
      <c r="J1847" s="249"/>
      <c r="K1847" s="347">
        <v>109</v>
      </c>
      <c r="L1847" s="207"/>
      <c r="M1847" s="111">
        <f t="shared" si="95"/>
        <v>596</v>
      </c>
      <c r="N1847" s="110"/>
      <c r="O1847" s="112">
        <f t="shared" si="97"/>
        <v>0</v>
      </c>
      <c r="P1847" s="322" t="s">
        <v>2417</v>
      </c>
      <c r="Q1847" s="205"/>
    </row>
    <row r="1848" spans="1:17" s="89" customFormat="1" ht="17.25" customHeight="1" x14ac:dyDescent="0.25">
      <c r="A1848" s="113" t="s">
        <v>2272</v>
      </c>
      <c r="B1848" s="118" t="s">
        <v>2419</v>
      </c>
      <c r="C1848" s="115" t="s">
        <v>2420</v>
      </c>
      <c r="D1848" s="220"/>
      <c r="E1848" s="221"/>
      <c r="F1848" s="220"/>
      <c r="G1848" s="222"/>
      <c r="H1848" s="221"/>
      <c r="I1848" s="351">
        <v>232</v>
      </c>
      <c r="J1848" s="240"/>
      <c r="K1848" s="351">
        <v>404</v>
      </c>
      <c r="L1848" s="241"/>
      <c r="M1848" s="104">
        <f t="shared" si="95"/>
        <v>636</v>
      </c>
      <c r="N1848" s="105"/>
      <c r="O1848" s="116">
        <f t="shared" si="97"/>
        <v>0</v>
      </c>
      <c r="P1848" s="114" t="s">
        <v>2419</v>
      </c>
      <c r="Q1848" s="205"/>
    </row>
    <row r="1849" spans="1:17" s="89" customFormat="1" ht="17.25" customHeight="1" x14ac:dyDescent="0.25">
      <c r="A1849" s="100" t="s">
        <v>2272</v>
      </c>
      <c r="B1849" s="118" t="s">
        <v>2421</v>
      </c>
      <c r="C1849" s="102" t="s">
        <v>2422</v>
      </c>
      <c r="D1849" s="224"/>
      <c r="E1849" s="225"/>
      <c r="F1849" s="224"/>
      <c r="G1849" s="226"/>
      <c r="H1849" s="225"/>
      <c r="I1849" s="342">
        <v>472</v>
      </c>
      <c r="J1849" s="242"/>
      <c r="K1849" s="342">
        <v>65</v>
      </c>
      <c r="L1849" s="243"/>
      <c r="M1849" s="177">
        <f t="shared" si="95"/>
        <v>537</v>
      </c>
      <c r="N1849" s="105"/>
      <c r="O1849" s="106">
        <f t="shared" si="97"/>
        <v>0</v>
      </c>
      <c r="P1849" s="114" t="s">
        <v>2421</v>
      </c>
      <c r="Q1849" s="205"/>
    </row>
    <row r="1850" spans="1:17" s="89" customFormat="1" ht="17.25" customHeight="1" x14ac:dyDescent="0.25">
      <c r="A1850" s="100" t="s">
        <v>2272</v>
      </c>
      <c r="B1850" s="118" t="s">
        <v>2423</v>
      </c>
      <c r="C1850" s="102" t="s">
        <v>2424</v>
      </c>
      <c r="D1850" s="224"/>
      <c r="E1850" s="225"/>
      <c r="F1850" s="224"/>
      <c r="G1850" s="226"/>
      <c r="H1850" s="225"/>
      <c r="I1850" s="342">
        <v>272</v>
      </c>
      <c r="J1850" s="242"/>
      <c r="K1850" s="342">
        <v>61</v>
      </c>
      <c r="L1850" s="243"/>
      <c r="M1850" s="177">
        <f t="shared" si="95"/>
        <v>333</v>
      </c>
      <c r="N1850" s="105"/>
      <c r="O1850" s="106">
        <f t="shared" si="97"/>
        <v>0</v>
      </c>
      <c r="P1850" s="114" t="s">
        <v>2423</v>
      </c>
      <c r="Q1850" s="205"/>
    </row>
    <row r="1851" spans="1:17" s="89" customFormat="1" ht="17.25" customHeight="1" x14ac:dyDescent="0.25">
      <c r="A1851" s="100" t="s">
        <v>2272</v>
      </c>
      <c r="B1851" s="118" t="s">
        <v>2425</v>
      </c>
      <c r="C1851" s="102" t="s">
        <v>2426</v>
      </c>
      <c r="D1851" s="229"/>
      <c r="E1851" s="225"/>
      <c r="F1851" s="229"/>
      <c r="G1851" s="231"/>
      <c r="H1851" s="225"/>
      <c r="I1851" s="342">
        <v>87</v>
      </c>
      <c r="J1851" s="244"/>
      <c r="K1851" s="342">
        <v>26</v>
      </c>
      <c r="L1851" s="243"/>
      <c r="M1851" s="177">
        <f t="shared" si="95"/>
        <v>113</v>
      </c>
      <c r="N1851" s="105"/>
      <c r="O1851" s="106">
        <f t="shared" si="97"/>
        <v>0</v>
      </c>
      <c r="P1851" s="114" t="s">
        <v>2425</v>
      </c>
      <c r="Q1851" s="205"/>
    </row>
    <row r="1852" spans="1:17" s="89" customFormat="1" ht="17.25" customHeight="1" x14ac:dyDescent="0.25">
      <c r="A1852" s="100" t="s">
        <v>2272</v>
      </c>
      <c r="B1852" s="118" t="s">
        <v>2427</v>
      </c>
      <c r="C1852" s="121" t="s">
        <v>2428</v>
      </c>
      <c r="D1852" s="224"/>
      <c r="E1852" s="225"/>
      <c r="F1852" s="224"/>
      <c r="G1852" s="226"/>
      <c r="H1852" s="225"/>
      <c r="I1852" s="342">
        <v>353</v>
      </c>
      <c r="J1852" s="242"/>
      <c r="K1852" s="342">
        <v>55</v>
      </c>
      <c r="L1852" s="243"/>
      <c r="M1852" s="177">
        <f t="shared" si="95"/>
        <v>408</v>
      </c>
      <c r="N1852" s="105"/>
      <c r="O1852" s="106">
        <f t="shared" si="97"/>
        <v>0</v>
      </c>
      <c r="P1852" s="114" t="s">
        <v>2427</v>
      </c>
      <c r="Q1852" s="205"/>
    </row>
    <row r="1853" spans="1:17" s="89" customFormat="1" ht="17.25" customHeight="1" x14ac:dyDescent="0.25">
      <c r="A1853" s="100" t="s">
        <v>2272</v>
      </c>
      <c r="B1853" s="118" t="s">
        <v>2429</v>
      </c>
      <c r="C1853" s="102" t="s">
        <v>2430</v>
      </c>
      <c r="D1853" s="224"/>
      <c r="E1853" s="225"/>
      <c r="F1853" s="224"/>
      <c r="G1853" s="226"/>
      <c r="H1853" s="225"/>
      <c r="I1853" s="342">
        <v>514</v>
      </c>
      <c r="J1853" s="242"/>
      <c r="K1853" s="342">
        <v>71</v>
      </c>
      <c r="L1853" s="243"/>
      <c r="M1853" s="177">
        <f t="shared" si="95"/>
        <v>585</v>
      </c>
      <c r="N1853" s="105"/>
      <c r="O1853" s="106">
        <f t="shared" si="97"/>
        <v>0</v>
      </c>
      <c r="P1853" s="114" t="s">
        <v>2429</v>
      </c>
      <c r="Q1853" s="205"/>
    </row>
    <row r="1854" spans="1:17" s="89" customFormat="1" ht="17.25" customHeight="1" x14ac:dyDescent="0.25">
      <c r="A1854" s="100" t="s">
        <v>2272</v>
      </c>
      <c r="B1854" s="118" t="s">
        <v>2431</v>
      </c>
      <c r="C1854" s="102" t="s">
        <v>2432</v>
      </c>
      <c r="D1854" s="224"/>
      <c r="E1854" s="225"/>
      <c r="F1854" s="224"/>
      <c r="G1854" s="226"/>
      <c r="H1854" s="225"/>
      <c r="I1854" s="342">
        <v>318</v>
      </c>
      <c r="J1854" s="242"/>
      <c r="K1854" s="342">
        <v>32</v>
      </c>
      <c r="L1854" s="243"/>
      <c r="M1854" s="177">
        <f t="shared" si="95"/>
        <v>350</v>
      </c>
      <c r="N1854" s="105"/>
      <c r="O1854" s="106">
        <f t="shared" si="97"/>
        <v>0</v>
      </c>
      <c r="P1854" s="114" t="s">
        <v>2431</v>
      </c>
      <c r="Q1854" s="205"/>
    </row>
    <row r="1855" spans="1:17" s="89" customFormat="1" ht="17.25" customHeight="1" x14ac:dyDescent="0.25">
      <c r="A1855" s="128" t="s">
        <v>2272</v>
      </c>
      <c r="B1855" s="256" t="s">
        <v>2433</v>
      </c>
      <c r="C1855" s="121" t="s">
        <v>2434</v>
      </c>
      <c r="D1855" s="229"/>
      <c r="E1855" s="230"/>
      <c r="F1855" s="229"/>
      <c r="G1855" s="231"/>
      <c r="H1855" s="230"/>
      <c r="I1855" s="342">
        <v>342</v>
      </c>
      <c r="J1855" s="244"/>
      <c r="K1855" s="342">
        <v>36</v>
      </c>
      <c r="L1855" s="245"/>
      <c r="M1855" s="177">
        <f t="shared" si="95"/>
        <v>378</v>
      </c>
      <c r="N1855" s="105"/>
      <c r="O1855" s="161">
        <f t="shared" si="97"/>
        <v>0</v>
      </c>
      <c r="P1855" s="333" t="s">
        <v>2433</v>
      </c>
      <c r="Q1855" s="205"/>
    </row>
    <row r="1856" spans="1:17" s="89" customFormat="1" ht="17.25" customHeight="1" x14ac:dyDescent="0.25">
      <c r="A1856" s="108" t="s">
        <v>2272</v>
      </c>
      <c r="B1856" s="122" t="s">
        <v>2435</v>
      </c>
      <c r="C1856" s="109" t="s">
        <v>2436</v>
      </c>
      <c r="D1856" s="246"/>
      <c r="E1856" s="247"/>
      <c r="F1856" s="246"/>
      <c r="G1856" s="248"/>
      <c r="H1856" s="247"/>
      <c r="I1856" s="424">
        <v>159</v>
      </c>
      <c r="J1856" s="249"/>
      <c r="K1856" s="347">
        <v>11</v>
      </c>
      <c r="L1856" s="207"/>
      <c r="M1856" s="111">
        <f t="shared" si="95"/>
        <v>170</v>
      </c>
      <c r="N1856" s="110"/>
      <c r="O1856" s="112">
        <f t="shared" si="97"/>
        <v>0</v>
      </c>
      <c r="P1856" s="322" t="s">
        <v>2435</v>
      </c>
      <c r="Q1856" s="205"/>
    </row>
    <row r="1857" spans="1:17" s="89" customFormat="1" ht="17.25" customHeight="1" x14ac:dyDescent="0.25">
      <c r="A1857" s="113" t="s">
        <v>2272</v>
      </c>
      <c r="B1857" s="114" t="s">
        <v>2437</v>
      </c>
      <c r="C1857" s="115" t="s">
        <v>2438</v>
      </c>
      <c r="D1857" s="220"/>
      <c r="E1857" s="221"/>
      <c r="F1857" s="220"/>
      <c r="G1857" s="222"/>
      <c r="H1857" s="221"/>
      <c r="I1857" s="474">
        <v>889</v>
      </c>
      <c r="J1857" s="240"/>
      <c r="K1857" s="475">
        <v>45</v>
      </c>
      <c r="L1857" s="241"/>
      <c r="M1857" s="104">
        <f t="shared" si="95"/>
        <v>934</v>
      </c>
      <c r="N1857" s="105"/>
      <c r="O1857" s="116">
        <f t="shared" si="97"/>
        <v>0</v>
      </c>
      <c r="P1857" s="114" t="s">
        <v>2437</v>
      </c>
      <c r="Q1857" s="205"/>
    </row>
    <row r="1858" spans="1:17" s="89" customFormat="1" ht="17.25" customHeight="1" x14ac:dyDescent="0.25">
      <c r="A1858" s="100" t="s">
        <v>2272</v>
      </c>
      <c r="B1858" s="114" t="s">
        <v>2439</v>
      </c>
      <c r="C1858" s="102" t="s">
        <v>2440</v>
      </c>
      <c r="D1858" s="224"/>
      <c r="E1858" s="225"/>
      <c r="F1858" s="224"/>
      <c r="G1858" s="226"/>
      <c r="H1858" s="225"/>
      <c r="I1858" s="476">
        <v>1094</v>
      </c>
      <c r="J1858" s="242"/>
      <c r="K1858" s="471">
        <v>23</v>
      </c>
      <c r="L1858" s="243"/>
      <c r="M1858" s="177">
        <f t="shared" si="95"/>
        <v>1117</v>
      </c>
      <c r="N1858" s="105"/>
      <c r="O1858" s="106">
        <f t="shared" si="97"/>
        <v>0</v>
      </c>
      <c r="P1858" s="114" t="s">
        <v>2439</v>
      </c>
      <c r="Q1858" s="205"/>
    </row>
    <row r="1859" spans="1:17" s="89" customFormat="1" ht="17.25" customHeight="1" x14ac:dyDescent="0.25">
      <c r="A1859" s="100" t="s">
        <v>2272</v>
      </c>
      <c r="B1859" s="114" t="s">
        <v>2441</v>
      </c>
      <c r="C1859" s="102" t="s">
        <v>2442</v>
      </c>
      <c r="D1859" s="224"/>
      <c r="E1859" s="225"/>
      <c r="F1859" s="224"/>
      <c r="G1859" s="226"/>
      <c r="H1859" s="225"/>
      <c r="I1859" s="476">
        <v>78</v>
      </c>
      <c r="J1859" s="242"/>
      <c r="K1859" s="471">
        <v>32</v>
      </c>
      <c r="L1859" s="243"/>
      <c r="M1859" s="177">
        <f t="shared" si="95"/>
        <v>110</v>
      </c>
      <c r="N1859" s="105"/>
      <c r="O1859" s="106">
        <f t="shared" si="97"/>
        <v>0</v>
      </c>
      <c r="P1859" s="114" t="s">
        <v>2441</v>
      </c>
      <c r="Q1859" s="205"/>
    </row>
    <row r="1860" spans="1:17" s="89" customFormat="1" ht="17.25" customHeight="1" x14ac:dyDescent="0.25">
      <c r="A1860" s="100" t="s">
        <v>2272</v>
      </c>
      <c r="B1860" s="114" t="s">
        <v>2443</v>
      </c>
      <c r="C1860" s="102" t="s">
        <v>2444</v>
      </c>
      <c r="D1860" s="229"/>
      <c r="E1860" s="230"/>
      <c r="F1860" s="229"/>
      <c r="G1860" s="231"/>
      <c r="H1860" s="230"/>
      <c r="I1860" s="476">
        <v>630</v>
      </c>
      <c r="J1860" s="244"/>
      <c r="K1860" s="471">
        <v>13</v>
      </c>
      <c r="L1860" s="245"/>
      <c r="M1860" s="177">
        <f t="shared" si="95"/>
        <v>643</v>
      </c>
      <c r="N1860" s="105"/>
      <c r="O1860" s="106">
        <f t="shared" si="97"/>
        <v>0</v>
      </c>
      <c r="P1860" s="114" t="s">
        <v>2443</v>
      </c>
      <c r="Q1860" s="205"/>
    </row>
    <row r="1861" spans="1:17" s="89" customFormat="1" ht="17.25" customHeight="1" thickBot="1" x14ac:dyDescent="0.3">
      <c r="A1861" s="164" t="s">
        <v>2272</v>
      </c>
      <c r="B1861" s="114" t="s">
        <v>2445</v>
      </c>
      <c r="C1861" s="166" t="s">
        <v>2446</v>
      </c>
      <c r="D1861" s="235"/>
      <c r="E1861" s="236"/>
      <c r="F1861" s="235"/>
      <c r="G1861" s="237"/>
      <c r="H1861" s="236"/>
      <c r="I1861" s="477">
        <v>388</v>
      </c>
      <c r="J1861" s="261"/>
      <c r="K1861" s="478">
        <v>5</v>
      </c>
      <c r="L1861" s="239"/>
      <c r="M1861" s="177">
        <f t="shared" si="95"/>
        <v>393</v>
      </c>
      <c r="N1861" s="105"/>
      <c r="O1861" s="262">
        <f t="shared" si="97"/>
        <v>0</v>
      </c>
      <c r="P1861" s="114" t="s">
        <v>2445</v>
      </c>
      <c r="Q1861" s="205"/>
    </row>
    <row r="1862" spans="1:17" ht="23.25" customHeight="1" thickBot="1" x14ac:dyDescent="0.3">
      <c r="A1862" s="263"/>
      <c r="B1862" s="264"/>
      <c r="C1862" s="263"/>
      <c r="D1862" s="265">
        <f>SUM(D9:D1861)</f>
        <v>119941</v>
      </c>
      <c r="E1862" s="266"/>
      <c r="F1862" s="267">
        <f>SUM(F9:F1861)</f>
        <v>30926</v>
      </c>
      <c r="G1862" s="268">
        <f>SUM(G9:G1861)</f>
        <v>356184</v>
      </c>
      <c r="H1862" s="266"/>
      <c r="I1862" s="269">
        <f>SUM(I9:I1861)</f>
        <v>518603</v>
      </c>
      <c r="J1862" s="270"/>
      <c r="K1862" s="270">
        <f>SUM(K9:K1861)</f>
        <v>26913</v>
      </c>
      <c r="L1862" s="266"/>
      <c r="M1862" s="268">
        <f>SUM(M9:M1861)</f>
        <v>549739</v>
      </c>
      <c r="N1862" s="266"/>
      <c r="O1862" s="479">
        <f>SUM(O9:O1861)</f>
        <v>0</v>
      </c>
      <c r="P1862" s="334"/>
      <c r="Q1862" s="137"/>
    </row>
    <row r="1863" spans="1:17" ht="17.25" customHeight="1" thickTop="1" thickBot="1" x14ac:dyDescent="0.3">
      <c r="A1863" s="271"/>
      <c r="B1863" s="272"/>
      <c r="C1863" s="271"/>
      <c r="D1863" s="273"/>
      <c r="E1863" s="271"/>
      <c r="F1863" s="271"/>
      <c r="G1863" s="271"/>
      <c r="H1863" s="271"/>
      <c r="I1863" s="271"/>
      <c r="J1863" s="273"/>
      <c r="K1863" s="273"/>
      <c r="L1863" s="271"/>
      <c r="M1863" s="271"/>
      <c r="N1863" s="271"/>
      <c r="O1863" s="274"/>
      <c r="P1863" s="275"/>
    </row>
    <row r="1864" spans="1:17" ht="21.75" customHeight="1" thickBot="1" x14ac:dyDescent="0.3">
      <c r="C1864" s="276" t="s">
        <v>2447</v>
      </c>
      <c r="D1864" s="277">
        <f>SUBTOTAL(9,D9:D1861)</f>
        <v>119941</v>
      </c>
      <c r="E1864" s="278"/>
      <c r="F1864" s="277">
        <f>SUBTOTAL(9,F9:F1861)</f>
        <v>30926</v>
      </c>
      <c r="G1864" s="277">
        <f>SUBTOTAL(9,G9:G1861)</f>
        <v>356184</v>
      </c>
      <c r="H1864" s="279"/>
      <c r="I1864" s="277">
        <f>SUBTOTAL(9,I9:I1861)</f>
        <v>518603</v>
      </c>
      <c r="J1864" s="279"/>
      <c r="K1864" s="277">
        <f>SUBTOTAL(9,K9:K1861)</f>
        <v>26913</v>
      </c>
      <c r="L1864" s="279"/>
      <c r="M1864" s="277">
        <f>SUBTOTAL(9,M9:M1861)</f>
        <v>549739</v>
      </c>
      <c r="N1864" s="279"/>
      <c r="O1864" s="280">
        <f>SUBTOTAL(9,O9:O1861)</f>
        <v>0</v>
      </c>
    </row>
    <row r="1865" spans="1:17" ht="17.25" customHeight="1" x14ac:dyDescent="0.25">
      <c r="E1865" s="283"/>
    </row>
    <row r="1866" spans="1:17" ht="17.25" customHeight="1" x14ac:dyDescent="0.25">
      <c r="E1866" s="283"/>
    </row>
    <row r="1867" spans="1:17" ht="17.25" customHeight="1" x14ac:dyDescent="0.25">
      <c r="E1867" s="283"/>
    </row>
    <row r="1868" spans="1:17" ht="17.25" customHeight="1" x14ac:dyDescent="0.25">
      <c r="E1868" s="283"/>
    </row>
    <row r="1869" spans="1:17" ht="17.25" customHeight="1" x14ac:dyDescent="0.25">
      <c r="E1869" s="283"/>
    </row>
    <row r="1870" spans="1:17" ht="17.25" customHeight="1" x14ac:dyDescent="0.25">
      <c r="E1870" s="283"/>
    </row>
    <row r="1871" spans="1:17" ht="17.25" customHeight="1" x14ac:dyDescent="0.25">
      <c r="E1871" s="283"/>
    </row>
    <row r="1872" spans="1:17" ht="17.25" customHeight="1" x14ac:dyDescent="0.25">
      <c r="E1872" s="283"/>
    </row>
    <row r="1873" spans="5:5" ht="17.25" customHeight="1" x14ac:dyDescent="0.25">
      <c r="E1873" s="283"/>
    </row>
    <row r="1874" spans="5:5" ht="17.25" customHeight="1" x14ac:dyDescent="0.25">
      <c r="E1874" s="283"/>
    </row>
    <row r="1875" spans="5:5" ht="17.25" customHeight="1" x14ac:dyDescent="0.25">
      <c r="E1875" s="283"/>
    </row>
    <row r="1876" spans="5:5" ht="17.25" customHeight="1" x14ac:dyDescent="0.25">
      <c r="E1876" s="283"/>
    </row>
    <row r="1877" spans="5:5" ht="17.25" customHeight="1" x14ac:dyDescent="0.25">
      <c r="E1877" s="283"/>
    </row>
    <row r="1878" spans="5:5" ht="17.25" customHeight="1" x14ac:dyDescent="0.25">
      <c r="E1878" s="283"/>
    </row>
    <row r="1879" spans="5:5" ht="17.25" customHeight="1" x14ac:dyDescent="0.25">
      <c r="E1879" s="283"/>
    </row>
    <row r="1880" spans="5:5" ht="17.25" customHeight="1" x14ac:dyDescent="0.25">
      <c r="E1880" s="283"/>
    </row>
    <row r="1881" spans="5:5" ht="17.25" customHeight="1" x14ac:dyDescent="0.25">
      <c r="E1881" s="283"/>
    </row>
    <row r="1882" spans="5:5" ht="17.25" customHeight="1" x14ac:dyDescent="0.25">
      <c r="E1882" s="283"/>
    </row>
    <row r="1883" spans="5:5" ht="17.25" customHeight="1" x14ac:dyDescent="0.25">
      <c r="E1883" s="283"/>
    </row>
    <row r="1884" spans="5:5" ht="17.25" customHeight="1" x14ac:dyDescent="0.25">
      <c r="E1884" s="283"/>
    </row>
    <row r="1885" spans="5:5" ht="17.25" customHeight="1" x14ac:dyDescent="0.25">
      <c r="E1885" s="283"/>
    </row>
    <row r="1886" spans="5:5" ht="17.25" customHeight="1" x14ac:dyDescent="0.25">
      <c r="E1886" s="283"/>
    </row>
    <row r="1887" spans="5:5" ht="17.25" customHeight="1" x14ac:dyDescent="0.25">
      <c r="E1887" s="283"/>
    </row>
    <row r="1888" spans="5:5" ht="17.25" customHeight="1" x14ac:dyDescent="0.25">
      <c r="E1888" s="283"/>
    </row>
    <row r="1889" spans="5:5" ht="17.25" customHeight="1" x14ac:dyDescent="0.25">
      <c r="E1889" s="283"/>
    </row>
    <row r="1890" spans="5:5" ht="17.25" customHeight="1" x14ac:dyDescent="0.25">
      <c r="E1890" s="283"/>
    </row>
    <row r="1891" spans="5:5" ht="17.25" customHeight="1" x14ac:dyDescent="0.25">
      <c r="E1891" s="283"/>
    </row>
    <row r="1892" spans="5:5" ht="17.25" customHeight="1" x14ac:dyDescent="0.25">
      <c r="E1892" s="283"/>
    </row>
    <row r="1893" spans="5:5" ht="17.25" customHeight="1" x14ac:dyDescent="0.25">
      <c r="E1893" s="283"/>
    </row>
    <row r="1894" spans="5:5" ht="17.25" customHeight="1" x14ac:dyDescent="0.25">
      <c r="E1894" s="283"/>
    </row>
    <row r="1895" spans="5:5" ht="17.25" customHeight="1" x14ac:dyDescent="0.25">
      <c r="E1895" s="283"/>
    </row>
    <row r="1896" spans="5:5" ht="17.25" customHeight="1" x14ac:dyDescent="0.25">
      <c r="E1896" s="283"/>
    </row>
    <row r="1897" spans="5:5" ht="17.25" customHeight="1" x14ac:dyDescent="0.25">
      <c r="E1897" s="283"/>
    </row>
    <row r="1898" spans="5:5" ht="17.25" customHeight="1" x14ac:dyDescent="0.25">
      <c r="E1898" s="283"/>
    </row>
    <row r="1899" spans="5:5" ht="17.25" customHeight="1" x14ac:dyDescent="0.25">
      <c r="E1899" s="283"/>
    </row>
    <row r="1900" spans="5:5" ht="17.25" customHeight="1" x14ac:dyDescent="0.25">
      <c r="E1900" s="283"/>
    </row>
    <row r="1901" spans="5:5" ht="17.25" customHeight="1" x14ac:dyDescent="0.25">
      <c r="E1901" s="283"/>
    </row>
    <row r="1902" spans="5:5" ht="17.25" customHeight="1" x14ac:dyDescent="0.25">
      <c r="E1902" s="283"/>
    </row>
    <row r="1903" spans="5:5" ht="17.25" customHeight="1" x14ac:dyDescent="0.25">
      <c r="E1903" s="283"/>
    </row>
    <row r="1904" spans="5:5" ht="17.25" customHeight="1" x14ac:dyDescent="0.25">
      <c r="E1904" s="283"/>
    </row>
    <row r="1905" spans="5:5" ht="17.25" customHeight="1" x14ac:dyDescent="0.25">
      <c r="E1905" s="283"/>
    </row>
    <row r="1906" spans="5:5" ht="17.25" customHeight="1" x14ac:dyDescent="0.25">
      <c r="E1906" s="283"/>
    </row>
    <row r="1907" spans="5:5" ht="17.25" customHeight="1" x14ac:dyDescent="0.25">
      <c r="E1907" s="283"/>
    </row>
    <row r="1908" spans="5:5" ht="17.25" customHeight="1" x14ac:dyDescent="0.25">
      <c r="E1908" s="283"/>
    </row>
    <row r="1909" spans="5:5" ht="17.25" customHeight="1" x14ac:dyDescent="0.25">
      <c r="E1909" s="283"/>
    </row>
    <row r="1910" spans="5:5" ht="17.25" customHeight="1" x14ac:dyDescent="0.25">
      <c r="E1910" s="283"/>
    </row>
    <row r="1911" spans="5:5" ht="17.25" customHeight="1" x14ac:dyDescent="0.25">
      <c r="E1911" s="283"/>
    </row>
    <row r="1912" spans="5:5" ht="17.25" customHeight="1" x14ac:dyDescent="0.25">
      <c r="E1912" s="283"/>
    </row>
    <row r="1913" spans="5:5" ht="17.25" customHeight="1" x14ac:dyDescent="0.25">
      <c r="E1913" s="283"/>
    </row>
    <row r="1914" spans="5:5" ht="17.25" customHeight="1" x14ac:dyDescent="0.25">
      <c r="E1914" s="283"/>
    </row>
    <row r="1915" spans="5:5" ht="17.25" customHeight="1" x14ac:dyDescent="0.25">
      <c r="E1915" s="283"/>
    </row>
    <row r="1916" spans="5:5" ht="17.25" customHeight="1" x14ac:dyDescent="0.25">
      <c r="E1916" s="283"/>
    </row>
    <row r="1917" spans="5:5" ht="17.25" customHeight="1" x14ac:dyDescent="0.25">
      <c r="E1917" s="283"/>
    </row>
    <row r="1918" spans="5:5" ht="17.25" customHeight="1" x14ac:dyDescent="0.25">
      <c r="E1918" s="283"/>
    </row>
    <row r="1919" spans="5:5" ht="17.25" customHeight="1" x14ac:dyDescent="0.25">
      <c r="E1919" s="283"/>
    </row>
    <row r="1920" spans="5:5" ht="17.25" customHeight="1" x14ac:dyDescent="0.25">
      <c r="E1920" s="283"/>
    </row>
    <row r="1921" spans="5:5" ht="17.25" customHeight="1" x14ac:dyDescent="0.25">
      <c r="E1921" s="283"/>
    </row>
    <row r="1922" spans="5:5" ht="17.25" customHeight="1" x14ac:dyDescent="0.25">
      <c r="E1922" s="283"/>
    </row>
    <row r="1923" spans="5:5" ht="17.25" customHeight="1" x14ac:dyDescent="0.25">
      <c r="E1923" s="283"/>
    </row>
    <row r="1924" spans="5:5" ht="17.25" customHeight="1" x14ac:dyDescent="0.25">
      <c r="E1924" s="283"/>
    </row>
    <row r="1925" spans="5:5" ht="17.25" customHeight="1" x14ac:dyDescent="0.25">
      <c r="E1925" s="283"/>
    </row>
    <row r="1926" spans="5:5" ht="17.25" customHeight="1" x14ac:dyDescent="0.25">
      <c r="E1926" s="283"/>
    </row>
    <row r="1927" spans="5:5" ht="17.25" customHeight="1" x14ac:dyDescent="0.25">
      <c r="E1927" s="283"/>
    </row>
    <row r="1928" spans="5:5" ht="17.25" customHeight="1" x14ac:dyDescent="0.25">
      <c r="E1928" s="283"/>
    </row>
    <row r="1929" spans="5:5" ht="17.25" customHeight="1" x14ac:dyDescent="0.25">
      <c r="E1929" s="283"/>
    </row>
    <row r="1930" spans="5:5" ht="17.25" customHeight="1" x14ac:dyDescent="0.25">
      <c r="E1930" s="283"/>
    </row>
    <row r="1931" spans="5:5" ht="17.25" customHeight="1" x14ac:dyDescent="0.25">
      <c r="E1931" s="283"/>
    </row>
    <row r="1932" spans="5:5" ht="17.25" customHeight="1" x14ac:dyDescent="0.25">
      <c r="E1932" s="283"/>
    </row>
    <row r="1933" spans="5:5" ht="17.25" customHeight="1" x14ac:dyDescent="0.25">
      <c r="E1933" s="283"/>
    </row>
    <row r="1934" spans="5:5" ht="17.25" customHeight="1" x14ac:dyDescent="0.25">
      <c r="E1934" s="283"/>
    </row>
    <row r="1935" spans="5:5" ht="17.25" customHeight="1" x14ac:dyDescent="0.25">
      <c r="E1935" s="283"/>
    </row>
    <row r="1936" spans="5:5" ht="17.25" customHeight="1" x14ac:dyDescent="0.25">
      <c r="E1936" s="283"/>
    </row>
    <row r="1937" spans="5:5" ht="17.25" customHeight="1" x14ac:dyDescent="0.25">
      <c r="E1937" s="283"/>
    </row>
    <row r="1938" spans="5:5" ht="17.25" customHeight="1" x14ac:dyDescent="0.25">
      <c r="E1938" s="283"/>
    </row>
    <row r="1939" spans="5:5" ht="17.25" customHeight="1" x14ac:dyDescent="0.25">
      <c r="E1939" s="283"/>
    </row>
    <row r="1940" spans="5:5" ht="17.25" customHeight="1" x14ac:dyDescent="0.25">
      <c r="E1940" s="283"/>
    </row>
    <row r="1941" spans="5:5" ht="17.25" customHeight="1" x14ac:dyDescent="0.25">
      <c r="E1941" s="283"/>
    </row>
    <row r="1942" spans="5:5" ht="17.25" customHeight="1" x14ac:dyDescent="0.25">
      <c r="E1942" s="283"/>
    </row>
    <row r="1943" spans="5:5" ht="17.25" customHeight="1" x14ac:dyDescent="0.25">
      <c r="E1943" s="283"/>
    </row>
    <row r="1944" spans="5:5" ht="17.25" customHeight="1" x14ac:dyDescent="0.25">
      <c r="E1944" s="283"/>
    </row>
    <row r="1945" spans="5:5" ht="17.25" customHeight="1" x14ac:dyDescent="0.25">
      <c r="E1945" s="283"/>
    </row>
    <row r="1946" spans="5:5" ht="17.25" customHeight="1" x14ac:dyDescent="0.25">
      <c r="E1946" s="283"/>
    </row>
    <row r="1947" spans="5:5" ht="17.25" customHeight="1" x14ac:dyDescent="0.25">
      <c r="E1947" s="283"/>
    </row>
    <row r="1948" spans="5:5" ht="17.25" customHeight="1" x14ac:dyDescent="0.25">
      <c r="E1948" s="283"/>
    </row>
    <row r="1949" spans="5:5" ht="17.25" customHeight="1" x14ac:dyDescent="0.25">
      <c r="E1949" s="283"/>
    </row>
    <row r="1950" spans="5:5" ht="17.25" customHeight="1" x14ac:dyDescent="0.25">
      <c r="E1950" s="283"/>
    </row>
    <row r="1951" spans="5:5" ht="17.25" customHeight="1" x14ac:dyDescent="0.25">
      <c r="E1951" s="283"/>
    </row>
    <row r="1952" spans="5:5" ht="17.25" customHeight="1" x14ac:dyDescent="0.25">
      <c r="E1952" s="283"/>
    </row>
    <row r="1953" spans="5:5" ht="17.25" customHeight="1" x14ac:dyDescent="0.25">
      <c r="E1953" s="283"/>
    </row>
    <row r="1954" spans="5:5" ht="17.25" customHeight="1" x14ac:dyDescent="0.25">
      <c r="E1954" s="283"/>
    </row>
    <row r="1955" spans="5:5" ht="17.25" customHeight="1" x14ac:dyDescent="0.25">
      <c r="E1955" s="283"/>
    </row>
    <row r="1956" spans="5:5" ht="17.25" customHeight="1" x14ac:dyDescent="0.25">
      <c r="E1956" s="283"/>
    </row>
    <row r="1957" spans="5:5" ht="17.25" customHeight="1" x14ac:dyDescent="0.25">
      <c r="E1957" s="283"/>
    </row>
    <row r="1958" spans="5:5" ht="17.25" customHeight="1" x14ac:dyDescent="0.25">
      <c r="E1958" s="283"/>
    </row>
    <row r="1959" spans="5:5" ht="17.25" customHeight="1" x14ac:dyDescent="0.25">
      <c r="E1959" s="283"/>
    </row>
    <row r="1960" spans="5:5" ht="17.25" customHeight="1" x14ac:dyDescent="0.25">
      <c r="E1960" s="283"/>
    </row>
    <row r="1961" spans="5:5" ht="17.25" customHeight="1" x14ac:dyDescent="0.25">
      <c r="E1961" s="283"/>
    </row>
    <row r="1962" spans="5:5" ht="17.25" customHeight="1" x14ac:dyDescent="0.25">
      <c r="E1962" s="283"/>
    </row>
    <row r="1963" spans="5:5" ht="17.25" customHeight="1" x14ac:dyDescent="0.25">
      <c r="E1963" s="283"/>
    </row>
    <row r="1964" spans="5:5" ht="17.25" customHeight="1" x14ac:dyDescent="0.25">
      <c r="E1964" s="283"/>
    </row>
    <row r="1965" spans="5:5" ht="17.25" customHeight="1" x14ac:dyDescent="0.25">
      <c r="E1965" s="283"/>
    </row>
    <row r="1966" spans="5:5" ht="17.25" customHeight="1" x14ac:dyDescent="0.25">
      <c r="E1966" s="283"/>
    </row>
    <row r="1967" spans="5:5" ht="17.25" customHeight="1" x14ac:dyDescent="0.25">
      <c r="E1967" s="283"/>
    </row>
    <row r="1968" spans="5:5" ht="17.25" customHeight="1" x14ac:dyDescent="0.25">
      <c r="E1968" s="283"/>
    </row>
    <row r="1969" spans="5:5" ht="17.25" customHeight="1" x14ac:dyDescent="0.25">
      <c r="E1969" s="283"/>
    </row>
    <row r="1970" spans="5:5" ht="17.25" customHeight="1" x14ac:dyDescent="0.25">
      <c r="E1970" s="283"/>
    </row>
    <row r="1971" spans="5:5" ht="17.25" customHeight="1" x14ac:dyDescent="0.25">
      <c r="E1971" s="283"/>
    </row>
    <row r="1972" spans="5:5" ht="17.25" customHeight="1" x14ac:dyDescent="0.25">
      <c r="E1972" s="283"/>
    </row>
    <row r="1973" spans="5:5" ht="17.25" customHeight="1" x14ac:dyDescent="0.25">
      <c r="E1973" s="283"/>
    </row>
    <row r="1974" spans="5:5" ht="17.25" customHeight="1" x14ac:dyDescent="0.25">
      <c r="E1974" s="283"/>
    </row>
    <row r="1975" spans="5:5" ht="17.25" customHeight="1" x14ac:dyDescent="0.25">
      <c r="E1975" s="283"/>
    </row>
    <row r="1976" spans="5:5" ht="17.25" customHeight="1" x14ac:dyDescent="0.25">
      <c r="E1976" s="283"/>
    </row>
    <row r="1977" spans="5:5" ht="17.25" customHeight="1" x14ac:dyDescent="0.25">
      <c r="E1977" s="283"/>
    </row>
    <row r="1978" spans="5:5" ht="17.25" customHeight="1" x14ac:dyDescent="0.25">
      <c r="E1978" s="283"/>
    </row>
    <row r="1979" spans="5:5" ht="17.25" customHeight="1" x14ac:dyDescent="0.25">
      <c r="E1979" s="283"/>
    </row>
    <row r="1980" spans="5:5" ht="17.25" customHeight="1" x14ac:dyDescent="0.25">
      <c r="E1980" s="283"/>
    </row>
    <row r="1981" spans="5:5" ht="17.25" customHeight="1" x14ac:dyDescent="0.25">
      <c r="E1981" s="283"/>
    </row>
    <row r="1982" spans="5:5" ht="17.25" customHeight="1" x14ac:dyDescent="0.25">
      <c r="E1982" s="283"/>
    </row>
    <row r="1983" spans="5:5" ht="17.25" customHeight="1" x14ac:dyDescent="0.25">
      <c r="E1983" s="283"/>
    </row>
    <row r="1984" spans="5:5" ht="17.25" customHeight="1" x14ac:dyDescent="0.25">
      <c r="E1984" s="283"/>
    </row>
    <row r="1985" spans="5:5" ht="17.25" customHeight="1" x14ac:dyDescent="0.25">
      <c r="E1985" s="283"/>
    </row>
    <row r="1986" spans="5:5" ht="17.25" customHeight="1" x14ac:dyDescent="0.25">
      <c r="E1986" s="283"/>
    </row>
    <row r="1987" spans="5:5" ht="17.25" customHeight="1" x14ac:dyDescent="0.25">
      <c r="E1987" s="283"/>
    </row>
    <row r="1988" spans="5:5" ht="17.25" customHeight="1" x14ac:dyDescent="0.25">
      <c r="E1988" s="283"/>
    </row>
    <row r="1989" spans="5:5" ht="17.25" customHeight="1" x14ac:dyDescent="0.25">
      <c r="E1989" s="283"/>
    </row>
    <row r="1990" spans="5:5" ht="17.25" customHeight="1" x14ac:dyDescent="0.25">
      <c r="E1990" s="283"/>
    </row>
    <row r="1991" spans="5:5" ht="17.25" customHeight="1" x14ac:dyDescent="0.25">
      <c r="E1991" s="283"/>
    </row>
    <row r="1992" spans="5:5" ht="17.25" customHeight="1" x14ac:dyDescent="0.25">
      <c r="E1992" s="283"/>
    </row>
    <row r="1993" spans="5:5" ht="17.25" customHeight="1" x14ac:dyDescent="0.25">
      <c r="E1993" s="283"/>
    </row>
    <row r="1994" spans="5:5" ht="17.25" customHeight="1" x14ac:dyDescent="0.25">
      <c r="E1994" s="283"/>
    </row>
    <row r="1995" spans="5:5" ht="17.25" customHeight="1" x14ac:dyDescent="0.25">
      <c r="E1995" s="283"/>
    </row>
    <row r="1996" spans="5:5" ht="17.25" customHeight="1" x14ac:dyDescent="0.25">
      <c r="E1996" s="283"/>
    </row>
    <row r="1997" spans="5:5" ht="17.25" customHeight="1" x14ac:dyDescent="0.25">
      <c r="E1997" s="283"/>
    </row>
    <row r="1998" spans="5:5" ht="17.25" customHeight="1" x14ac:dyDescent="0.25">
      <c r="E1998" s="283"/>
    </row>
    <row r="1999" spans="5:5" ht="17.25" customHeight="1" x14ac:dyDescent="0.25">
      <c r="E1999" s="283"/>
    </row>
    <row r="2000" spans="5:5" ht="17.25" customHeight="1" x14ac:dyDescent="0.25">
      <c r="E2000" s="283"/>
    </row>
    <row r="2001" spans="2:17" ht="17.25" customHeight="1" x14ac:dyDescent="0.25">
      <c r="E2001" s="283"/>
    </row>
    <row r="2004" spans="2:17" s="286" customFormat="1" ht="17.25" customHeight="1" x14ac:dyDescent="0.25">
      <c r="B2004" s="284"/>
      <c r="C2004" s="285"/>
      <c r="D2004" s="286" t="str">
        <f>D7</f>
        <v>戸建のみ</v>
      </c>
      <c r="F2004" s="496" t="str">
        <f>F7</f>
        <v>集合のみ</v>
      </c>
      <c r="G2004" s="496"/>
      <c r="I2004" s="286" t="str">
        <f>I7</f>
        <v>戸建＋集合</v>
      </c>
      <c r="K2004" s="286" t="str">
        <f>K7</f>
        <v>事業所のみ</v>
      </c>
      <c r="M2004" s="286" t="str">
        <f>M7</f>
        <v>全戸配布</v>
      </c>
      <c r="O2004" s="287"/>
      <c r="P2004" s="288"/>
      <c r="Q2004" s="289"/>
    </row>
    <row r="2005" spans="2:17" s="286" customFormat="1" ht="17.25" customHeight="1" x14ac:dyDescent="0.25">
      <c r="B2005" s="284"/>
      <c r="C2005" s="290" t="s">
        <v>2448</v>
      </c>
      <c r="D2005" s="2">
        <f>SUM(D9:D244)</f>
        <v>13670</v>
      </c>
      <c r="E2005" s="2"/>
      <c r="F2005" s="2">
        <f t="shared" ref="F2005:M2005" si="98">SUM(F9:F244)</f>
        <v>5027</v>
      </c>
      <c r="G2005" s="2">
        <f t="shared" si="98"/>
        <v>49670</v>
      </c>
      <c r="H2005" s="2"/>
      <c r="I2005" s="2">
        <f t="shared" si="98"/>
        <v>63340</v>
      </c>
      <c r="J2005" s="2"/>
      <c r="K2005" s="2">
        <f t="shared" si="98"/>
        <v>2649</v>
      </c>
      <c r="L2005" s="2"/>
      <c r="M2005" s="2">
        <f t="shared" si="98"/>
        <v>65989</v>
      </c>
      <c r="N2005" s="2"/>
      <c r="O2005" s="2"/>
      <c r="P2005" s="288"/>
      <c r="Q2005" s="289"/>
    </row>
    <row r="2006" spans="2:17" s="286" customFormat="1" ht="17.25" customHeight="1" x14ac:dyDescent="0.25">
      <c r="B2006" s="284"/>
      <c r="C2006" s="290" t="s">
        <v>2449</v>
      </c>
      <c r="D2006" s="2">
        <f>SUM(D246:D460)</f>
        <v>19513</v>
      </c>
      <c r="F2006" s="2">
        <f>SUM(F246:F460)</f>
        <v>4149</v>
      </c>
      <c r="G2006" s="2">
        <f>SUM(G246:G460)</f>
        <v>35901</v>
      </c>
      <c r="I2006" s="2">
        <f>SUM(I246:I460)</f>
        <v>55414</v>
      </c>
      <c r="K2006" s="2">
        <f>SUM(K246:K460)</f>
        <v>1603</v>
      </c>
      <c r="M2006" s="2">
        <f>SUM(M246:M460)</f>
        <v>57017</v>
      </c>
      <c r="O2006" s="2"/>
      <c r="P2006" s="288"/>
      <c r="Q2006" s="289"/>
    </row>
    <row r="2007" spans="2:17" s="286" customFormat="1" ht="17.25" customHeight="1" x14ac:dyDescent="0.25">
      <c r="B2007" s="284"/>
      <c r="C2007" s="290" t="s">
        <v>2450</v>
      </c>
      <c r="D2007" s="2">
        <f>SUM(D461:D643)</f>
        <v>15686</v>
      </c>
      <c r="F2007" s="2">
        <f>SUM(F461:F643)</f>
        <v>3886</v>
      </c>
      <c r="G2007" s="2">
        <f>SUM(G461:G643)</f>
        <v>43067</v>
      </c>
      <c r="I2007" s="2">
        <f>SUM(I461:I643)</f>
        <v>58753</v>
      </c>
      <c r="K2007" s="2">
        <f>SUM(K461:K643)</f>
        <v>1253</v>
      </c>
      <c r="M2007" s="2">
        <f>SUM(M461:M643)</f>
        <v>60006</v>
      </c>
      <c r="O2007" s="287"/>
      <c r="P2007" s="288"/>
      <c r="Q2007" s="289"/>
    </row>
    <row r="2008" spans="2:17" s="286" customFormat="1" ht="17.25" customHeight="1" x14ac:dyDescent="0.25">
      <c r="B2008" s="284"/>
      <c r="C2008" s="290" t="s">
        <v>2451</v>
      </c>
      <c r="D2008" s="2">
        <f>SUM(D644:D768)</f>
        <v>7969</v>
      </c>
      <c r="F2008" s="2">
        <f>SUM(F644:F768)</f>
        <v>935</v>
      </c>
      <c r="G2008" s="2">
        <f>SUM(G644:G768)</f>
        <v>12520</v>
      </c>
      <c r="I2008" s="2">
        <f>SUM(I644:I768)</f>
        <v>20489</v>
      </c>
      <c r="K2008" s="2">
        <f>SUM(K644:K768)</f>
        <v>150</v>
      </c>
      <c r="M2008" s="2">
        <f>SUM(M644:M768)</f>
        <v>20639</v>
      </c>
      <c r="O2008" s="287"/>
      <c r="P2008" s="288"/>
      <c r="Q2008" s="289"/>
    </row>
    <row r="2009" spans="2:17" s="286" customFormat="1" ht="17.25" customHeight="1" x14ac:dyDescent="0.25">
      <c r="B2009" s="284"/>
      <c r="C2009" s="290" t="s">
        <v>2452</v>
      </c>
      <c r="D2009" s="2">
        <f>SUM(D769:D874)</f>
        <v>9096</v>
      </c>
      <c r="F2009" s="2">
        <f>SUM(F769:F874)</f>
        <v>3096</v>
      </c>
      <c r="G2009" s="2">
        <f>SUM(G769:G874)</f>
        <v>47715</v>
      </c>
      <c r="I2009" s="2">
        <f>SUM(I769:I874)</f>
        <v>56811</v>
      </c>
      <c r="K2009" s="2">
        <f>SUM(K769:K874)</f>
        <v>2760</v>
      </c>
      <c r="M2009" s="2">
        <f>SUM(M769:M874)</f>
        <v>59571</v>
      </c>
      <c r="O2009" s="287"/>
      <c r="P2009" s="288"/>
      <c r="Q2009" s="289"/>
    </row>
    <row r="2010" spans="2:17" s="286" customFormat="1" ht="17.25" customHeight="1" x14ac:dyDescent="0.25">
      <c r="B2010" s="284"/>
      <c r="C2010" s="290" t="s">
        <v>2453</v>
      </c>
      <c r="D2010" s="2">
        <f>SUM(D875:D943)</f>
        <v>3154</v>
      </c>
      <c r="F2010" s="2">
        <f>SUM(F875:F943)</f>
        <v>747</v>
      </c>
      <c r="G2010" s="2">
        <f>SUM(G875:G943)</f>
        <v>12034</v>
      </c>
      <c r="I2010" s="2">
        <f>SUM(I875:I943)</f>
        <v>15188</v>
      </c>
      <c r="K2010" s="2">
        <f>SUM(K875:K943)</f>
        <v>223</v>
      </c>
      <c r="M2010" s="2">
        <f>SUM(M875:M943)</f>
        <v>15411</v>
      </c>
      <c r="O2010" s="287"/>
      <c r="P2010" s="288"/>
      <c r="Q2010" s="289"/>
    </row>
    <row r="2011" spans="2:17" s="286" customFormat="1" ht="17.25" customHeight="1" x14ac:dyDescent="0.25">
      <c r="B2011" s="284"/>
      <c r="C2011" s="290" t="s">
        <v>2454</v>
      </c>
      <c r="D2011" s="2">
        <f>SUM(D944:D1222)</f>
        <v>16567</v>
      </c>
      <c r="F2011" s="2">
        <f>SUM(F944:F1222)</f>
        <v>5320</v>
      </c>
      <c r="G2011" s="2">
        <f>SUM(G944:G1222)</f>
        <v>63516</v>
      </c>
      <c r="I2011" s="2">
        <f>SUM(I944:I1222)</f>
        <v>80083</v>
      </c>
      <c r="K2011" s="2">
        <f>SUM(K944:K1222)</f>
        <v>1874</v>
      </c>
      <c r="M2011" s="2">
        <f>SUM(M944:M1222)</f>
        <v>81957</v>
      </c>
      <c r="O2011" s="287"/>
      <c r="P2011" s="288"/>
      <c r="Q2011" s="289"/>
    </row>
    <row r="2012" spans="2:17" s="286" customFormat="1" ht="17.25" customHeight="1" x14ac:dyDescent="0.25">
      <c r="B2012" s="284"/>
      <c r="C2012" s="290" t="s">
        <v>2455</v>
      </c>
      <c r="D2012" s="2">
        <f>SUM(D1223:D1443)</f>
        <v>15567</v>
      </c>
      <c r="F2012" s="2">
        <f>SUM(F1223:F1443)</f>
        <v>5496</v>
      </c>
      <c r="G2012" s="2">
        <f>SUM(G1223:G1443)</f>
        <v>59291</v>
      </c>
      <c r="I2012" s="2">
        <f>SUM(I1223:I1443)</f>
        <v>74858</v>
      </c>
      <c r="K2012" s="2">
        <f>SUM(K1223:K1443)</f>
        <v>2320</v>
      </c>
      <c r="M2012" s="2">
        <f>SUM(M1223:M1443)</f>
        <v>77178</v>
      </c>
      <c r="O2012" s="287"/>
      <c r="P2012" s="288"/>
      <c r="Q2012" s="289"/>
    </row>
    <row r="2013" spans="2:17" s="286" customFormat="1" ht="17.25" customHeight="1" x14ac:dyDescent="0.25">
      <c r="B2013" s="284"/>
      <c r="C2013" s="290" t="s">
        <v>2456</v>
      </c>
      <c r="D2013" s="2">
        <f>SUM(D1444:D1592)</f>
        <v>6596</v>
      </c>
      <c r="F2013" s="2">
        <f>SUM(F1444:F1592)</f>
        <v>1379</v>
      </c>
      <c r="G2013" s="2">
        <f>SUM(G1444:G1592)</f>
        <v>24909</v>
      </c>
      <c r="I2013" s="2">
        <f>SUM(I1444:I1592)</f>
        <v>31505</v>
      </c>
      <c r="K2013" s="2">
        <f>SUM(K1444:K1592)</f>
        <v>439</v>
      </c>
      <c r="M2013" s="2">
        <f>SUM(M1444:M1592)</f>
        <v>31944</v>
      </c>
      <c r="O2013" s="287"/>
      <c r="P2013" s="288"/>
      <c r="Q2013" s="289"/>
    </row>
    <row r="2014" spans="2:17" s="286" customFormat="1" ht="17.25" customHeight="1" x14ac:dyDescent="0.25">
      <c r="B2014" s="284"/>
      <c r="C2014" s="290" t="s">
        <v>2457</v>
      </c>
      <c r="D2014" s="2">
        <f>SUM(D1593:D1746)</f>
        <v>12123</v>
      </c>
      <c r="F2014" s="2">
        <f>SUM(F1593:F1746)</f>
        <v>891</v>
      </c>
      <c r="G2014" s="2">
        <f>SUM(G1593:G1746)</f>
        <v>7561</v>
      </c>
      <c r="I2014" s="2">
        <f>SUM(I1593:I1746)</f>
        <v>19684</v>
      </c>
      <c r="K2014" s="2">
        <f>SUM(K1593:K1746)</f>
        <v>444</v>
      </c>
      <c r="M2014" s="2">
        <f>SUM(M1593:M1746)</f>
        <v>20128</v>
      </c>
      <c r="O2014" s="287"/>
      <c r="P2014" s="288"/>
      <c r="Q2014" s="289"/>
    </row>
    <row r="2015" spans="2:17" s="286" customFormat="1" ht="17.25" customHeight="1" x14ac:dyDescent="0.25">
      <c r="B2015" s="284"/>
      <c r="C2015" s="285"/>
      <c r="D2015" s="291"/>
      <c r="O2015" s="287"/>
      <c r="P2015" s="288"/>
      <c r="Q2015" s="289"/>
    </row>
    <row r="2016" spans="2:17" s="286" customFormat="1" ht="17.25" customHeight="1" x14ac:dyDescent="0.25">
      <c r="B2016" s="284"/>
      <c r="C2016" s="285"/>
      <c r="D2016" s="291"/>
      <c r="O2016" s="287"/>
      <c r="P2016" s="288"/>
      <c r="Q2016" s="289"/>
    </row>
    <row r="2017" spans="1:17" s="286" customFormat="1" ht="17.25" customHeight="1" x14ac:dyDescent="0.25">
      <c r="B2017" s="284"/>
      <c r="C2017" s="285"/>
      <c r="D2017" s="291"/>
      <c r="O2017" s="287"/>
      <c r="P2017" s="288"/>
      <c r="Q2017" s="289"/>
    </row>
    <row r="2018" spans="1:17" s="286" customFormat="1" ht="17.25" customHeight="1" x14ac:dyDescent="0.25">
      <c r="B2018" s="284"/>
      <c r="C2018" s="285"/>
      <c r="D2018" s="291"/>
      <c r="O2018" s="287"/>
      <c r="P2018" s="288"/>
      <c r="Q2018" s="289"/>
    </row>
    <row r="2019" spans="1:17" s="286" customFormat="1" ht="17.25" customHeight="1" x14ac:dyDescent="0.25">
      <c r="B2019" s="284"/>
      <c r="C2019" s="290" t="s">
        <v>2458</v>
      </c>
      <c r="D2019" s="2">
        <f>SUM(D1746:D1754)</f>
        <v>0</v>
      </c>
      <c r="F2019" s="2">
        <f>SUM(F1746:F1754)</f>
        <v>0</v>
      </c>
      <c r="G2019" s="2">
        <f>SUM(G1746:G1754)</f>
        <v>0</v>
      </c>
      <c r="I2019" s="2">
        <f>SUM(I1747:I1755)</f>
        <v>4289</v>
      </c>
      <c r="K2019" s="2">
        <f>SUM(K1747:K1755)</f>
        <v>302</v>
      </c>
      <c r="M2019" s="2">
        <f>SUM(M1747:M1755)</f>
        <v>4591</v>
      </c>
      <c r="O2019" s="287"/>
      <c r="P2019" s="288"/>
      <c r="Q2019" s="289"/>
    </row>
    <row r="2020" spans="1:17" s="286" customFormat="1" ht="17.25" customHeight="1" x14ac:dyDescent="0.25">
      <c r="B2020" s="284"/>
      <c r="C2020" s="290" t="s">
        <v>2459</v>
      </c>
      <c r="D2020" s="2">
        <f>SUM(D1755:D1773)</f>
        <v>0</v>
      </c>
      <c r="F2020" s="2">
        <f>SUM(F1755:F1773)</f>
        <v>0</v>
      </c>
      <c r="G2020" s="2">
        <f>SUM(G1755:G1773)</f>
        <v>0</v>
      </c>
      <c r="I2020" s="2">
        <f>SUM(I1756:I1774)</f>
        <v>7683</v>
      </c>
      <c r="K2020" s="2">
        <f>SUM(K1756:K1774)</f>
        <v>1387</v>
      </c>
      <c r="M2020" s="2">
        <f>SUM(M1756:M1774)</f>
        <v>9070</v>
      </c>
      <c r="O2020" s="287"/>
      <c r="P2020" s="288"/>
      <c r="Q2020" s="289"/>
    </row>
    <row r="2021" spans="1:17" s="286" customFormat="1" ht="17.25" customHeight="1" x14ac:dyDescent="0.25">
      <c r="B2021" s="284"/>
      <c r="C2021" s="290" t="s">
        <v>2460</v>
      </c>
      <c r="D2021" s="2">
        <f>SUM(D1774:D1861)</f>
        <v>0</v>
      </c>
      <c r="F2021" s="2">
        <f>SUM(F1774:F1861)</f>
        <v>0</v>
      </c>
      <c r="G2021" s="2">
        <f>SUM(G1774:G1861)</f>
        <v>0</v>
      </c>
      <c r="I2021" s="2">
        <f>SUM(I1775:I1861)</f>
        <v>30506</v>
      </c>
      <c r="K2021" s="2">
        <f>SUM(K1775:K1861)</f>
        <v>11509</v>
      </c>
      <c r="M2021" s="2">
        <f>SUM(M1775:M1861)</f>
        <v>46238</v>
      </c>
      <c r="O2021" s="287"/>
      <c r="P2021" s="288"/>
      <c r="Q2021" s="289"/>
    </row>
    <row r="2022" spans="1:17" s="286" customFormat="1" ht="17.25" customHeight="1" x14ac:dyDescent="0.25">
      <c r="B2022" s="284"/>
      <c r="C2022" s="285"/>
      <c r="D2022" s="291"/>
      <c r="O2022" s="287"/>
      <c r="P2022" s="288"/>
      <c r="Q2022" s="289"/>
    </row>
    <row r="2023" spans="1:17" s="286" customFormat="1" ht="17.25" customHeight="1" x14ac:dyDescent="0.25">
      <c r="B2023" s="284"/>
      <c r="C2023" s="285"/>
      <c r="D2023" s="291"/>
      <c r="O2023" s="287"/>
      <c r="P2023" s="288"/>
      <c r="Q2023" s="289"/>
    </row>
    <row r="2024" spans="1:17" s="286" customFormat="1" ht="17.25" customHeight="1" x14ac:dyDescent="0.25">
      <c r="B2024" s="284"/>
      <c r="C2024" s="285"/>
      <c r="D2024" s="291"/>
      <c r="M2024" s="2">
        <f>SUM(M2005:M2021)</f>
        <v>549739</v>
      </c>
      <c r="O2024" s="287"/>
      <c r="P2024" s="288"/>
      <c r="Q2024" s="289"/>
    </row>
    <row r="2025" spans="1:17" ht="17.25" customHeight="1" x14ac:dyDescent="0.25">
      <c r="A2025" s="292"/>
      <c r="B2025" s="293"/>
      <c r="C2025" s="294"/>
      <c r="D2025" s="295"/>
      <c r="E2025" s="292"/>
      <c r="F2025" s="292"/>
      <c r="G2025" s="292"/>
      <c r="H2025" s="292"/>
      <c r="I2025" s="292"/>
      <c r="J2025" s="292"/>
      <c r="K2025" s="292"/>
      <c r="L2025" s="292"/>
      <c r="M2025" s="292"/>
      <c r="N2025" s="292"/>
      <c r="O2025" s="296"/>
      <c r="P2025" s="297"/>
    </row>
  </sheetData>
  <sheetProtection autoFilter="0"/>
  <autoFilter ref="A7:P1862" xr:uid="{00000000-0009-0000-0000-000001000000}"/>
  <mergeCells count="26">
    <mergeCell ref="F6:H6"/>
    <mergeCell ref="I6:L6"/>
    <mergeCell ref="M6:O6"/>
    <mergeCell ref="I1:L1"/>
    <mergeCell ref="M1:O1"/>
    <mergeCell ref="I2:L2"/>
    <mergeCell ref="M2:O2"/>
    <mergeCell ref="I3:L3"/>
    <mergeCell ref="M3:O3"/>
    <mergeCell ref="D4:H4"/>
    <mergeCell ref="P7:P8"/>
    <mergeCell ref="A1:B2"/>
    <mergeCell ref="C1:G2"/>
    <mergeCell ref="F2004:G2004"/>
    <mergeCell ref="A7:A8"/>
    <mergeCell ref="B7:B8"/>
    <mergeCell ref="C7:C8"/>
    <mergeCell ref="O7:O8"/>
    <mergeCell ref="D7:E7"/>
    <mergeCell ref="F7:H7"/>
    <mergeCell ref="I7:J7"/>
    <mergeCell ref="K7:L7"/>
    <mergeCell ref="M7:N7"/>
    <mergeCell ref="A4:C4"/>
    <mergeCell ref="I4:L4"/>
    <mergeCell ref="M4:O4"/>
  </mergeCells>
  <phoneticPr fontId="20"/>
  <conditionalFormatting sqref="J9:J233">
    <cfRule type="notContainsBlanks" dxfId="43" priority="129">
      <formula>LEN(TRIM(J9))&gt;0</formula>
    </cfRule>
    <cfRule type="notContainsBlanks" dxfId="42" priority="130">
      <formula>LEN(TRIM(J9))&gt;0</formula>
    </cfRule>
    <cfRule type="notContainsBlanks" dxfId="41" priority="131">
      <formula>LEN(TRIM(J9))&gt;0</formula>
    </cfRule>
    <cfRule type="notContainsBlanks" dxfId="40" priority="132">
      <formula>LEN(TRIM(J9))&gt;0</formula>
    </cfRule>
  </conditionalFormatting>
  <conditionalFormatting sqref="N9:N1861">
    <cfRule type="notContainsBlanks" dxfId="39" priority="91">
      <formula>LEN(TRIM(N9))&gt;0</formula>
    </cfRule>
    <cfRule type="notContainsBlanks" dxfId="38" priority="92">
      <formula>LEN(TRIM(N9))&gt;0</formula>
    </cfRule>
    <cfRule type="notContainsBlanks" dxfId="37" priority="93">
      <formula>LEN(TRIM(N9))&gt;0</formula>
    </cfRule>
    <cfRule type="notContainsBlanks" dxfId="36" priority="94">
      <formula>LEN(TRIM(N9))&gt;0</formula>
    </cfRule>
  </conditionalFormatting>
  <conditionalFormatting sqref="C1:C3 C1862:C2004 C5:C8 C2015:C2018 C2022:C1048576">
    <cfRule type="containsText" dxfId="35" priority="35" operator="containsText" text="【休業】">
      <formula>NOT(ISERROR(SEARCH("【休業】",C1)))</formula>
    </cfRule>
    <cfRule type="containsText" dxfId="34" priority="107" operator="containsText" text="【冬期休業】">
      <formula>NOT(ISERROR(SEARCH("【冬期休業】",C1)))</formula>
    </cfRule>
  </conditionalFormatting>
  <conditionalFormatting sqref="B6 E9:E50 H9:H50 L9:L50 E1864:E2001 L52:L1861 J234:J1745 E52:E1861 H52:H1861">
    <cfRule type="notContainsBlanks" dxfId="33" priority="801">
      <formula>LEN(TRIM(B6))&gt;0</formula>
    </cfRule>
    <cfRule type="notContainsBlanks" dxfId="32" priority="802">
      <formula>LEN(TRIM(B6))&gt;0</formula>
    </cfRule>
    <cfRule type="notContainsBlanks" dxfId="31" priority="803">
      <formula>LEN(TRIM(B6))&gt;0</formula>
    </cfRule>
    <cfRule type="notContainsBlanks" dxfId="30" priority="804">
      <formula>LEN(TRIM(B6))&gt;0</formula>
    </cfRule>
  </conditionalFormatting>
  <conditionalFormatting sqref="O9:O1861">
    <cfRule type="cellIs" dxfId="29" priority="95" stopIfTrue="1" operator="greaterThanOrEqual">
      <formula>1</formula>
    </cfRule>
    <cfRule type="cellIs" dxfId="28" priority="96" stopIfTrue="1" operator="greaterThan">
      <formula>1</formula>
    </cfRule>
  </conditionalFormatting>
  <conditionalFormatting sqref="B1747:B1861">
    <cfRule type="expression" dxfId="27" priority="31" stopIfTrue="1">
      <formula>#REF!&gt;=1</formula>
    </cfRule>
  </conditionalFormatting>
  <conditionalFormatting sqref="C1747:C1861">
    <cfRule type="containsText" dxfId="26" priority="28" operator="containsText" text="【休業】">
      <formula>NOT(ISERROR(SEARCH("【休業】",C1747)))</formula>
    </cfRule>
    <cfRule type="containsText" dxfId="25" priority="29" operator="containsText" text="【冬期休業】">
      <formula>NOT(ISERROR(SEARCH("【冬期休業】",C1747)))</formula>
    </cfRule>
  </conditionalFormatting>
  <conditionalFormatting sqref="P1747:P1755 P246:P543 P545:P576 P578:P1267 P1271:P1461 P1464:P1735">
    <cfRule type="expression" dxfId="24" priority="27" stopIfTrue="1">
      <formula>#REF!&gt;=1</formula>
    </cfRule>
  </conditionalFormatting>
  <conditionalFormatting sqref="P1756:P1861">
    <cfRule type="expression" dxfId="23" priority="26" stopIfTrue="1">
      <formula>#REF!&gt;=1</formula>
    </cfRule>
  </conditionalFormatting>
  <conditionalFormatting sqref="P1736:P1746">
    <cfRule type="expression" dxfId="22" priority="25" stopIfTrue="1">
      <formula>AC1736&gt;=1</formula>
    </cfRule>
  </conditionalFormatting>
  <conditionalFormatting sqref="C9:C245">
    <cfRule type="containsText" dxfId="21" priority="23" operator="containsText" text="【休業】">
      <formula>NOT(ISERROR(SEARCH("【休業】",C9)))</formula>
    </cfRule>
    <cfRule type="containsText" dxfId="20" priority="24" operator="containsText" text="【冬期休業】">
      <formula>NOT(ISERROR(SEARCH("【冬期休業】",C9)))</formula>
    </cfRule>
  </conditionalFormatting>
  <conditionalFormatting sqref="C246:C460">
    <cfRule type="containsText" dxfId="19" priority="21" operator="containsText" text="【休業】">
      <formula>NOT(ISERROR(SEARCH("【休業】",C246)))</formula>
    </cfRule>
    <cfRule type="containsText" dxfId="18" priority="22" operator="containsText" text="【冬期休業】">
      <formula>NOT(ISERROR(SEARCH("【冬期休業】",C246)))</formula>
    </cfRule>
  </conditionalFormatting>
  <conditionalFormatting sqref="C461:C643">
    <cfRule type="containsText" dxfId="17" priority="19" operator="containsText" text="【休業】">
      <formula>NOT(ISERROR(SEARCH("【休業】",C461)))</formula>
    </cfRule>
    <cfRule type="containsText" dxfId="16" priority="20" operator="containsText" text="【冬期休業】">
      <formula>NOT(ISERROR(SEARCH("【冬期休業】",C461)))</formula>
    </cfRule>
  </conditionalFormatting>
  <conditionalFormatting sqref="C644:C768">
    <cfRule type="containsText" dxfId="15" priority="17" operator="containsText" text="【休業】">
      <formula>NOT(ISERROR(SEARCH("【休業】",C644)))</formula>
    </cfRule>
    <cfRule type="containsText" dxfId="14" priority="18" operator="containsText" text="【冬期休業】">
      <formula>NOT(ISERROR(SEARCH("【冬期休業】",C644)))</formula>
    </cfRule>
  </conditionalFormatting>
  <conditionalFormatting sqref="C769:C874">
    <cfRule type="containsText" dxfId="13" priority="15" operator="containsText" text="【休業】">
      <formula>NOT(ISERROR(SEARCH("【休業】",C769)))</formula>
    </cfRule>
    <cfRule type="containsText" dxfId="12" priority="16" operator="containsText" text="【冬期休業】">
      <formula>NOT(ISERROR(SEARCH("【冬期休業】",C769)))</formula>
    </cfRule>
  </conditionalFormatting>
  <conditionalFormatting sqref="C875:C943">
    <cfRule type="containsText" dxfId="11" priority="13" operator="containsText" text="【休業】">
      <formula>NOT(ISERROR(SEARCH("【休業】",C875)))</formula>
    </cfRule>
    <cfRule type="containsText" dxfId="10" priority="14" operator="containsText" text="【冬期休業】">
      <formula>NOT(ISERROR(SEARCH("【冬期休業】",C875)))</formula>
    </cfRule>
  </conditionalFormatting>
  <conditionalFormatting sqref="C944:C1222">
    <cfRule type="containsText" dxfId="9" priority="9" operator="containsText" text="【休業】">
      <formula>NOT(ISERROR(SEARCH("【休業】",C944)))</formula>
    </cfRule>
    <cfRule type="containsText" dxfId="8" priority="10" operator="containsText" text="【冬期休業】">
      <formula>NOT(ISERROR(SEARCH("【冬期休業】",C944)))</formula>
    </cfRule>
  </conditionalFormatting>
  <conditionalFormatting sqref="C1223:C1443">
    <cfRule type="containsText" dxfId="7" priority="7" operator="containsText" text="【休業】">
      <formula>NOT(ISERROR(SEARCH("【休業】",C1223)))</formula>
    </cfRule>
    <cfRule type="containsText" dxfId="6" priority="8" operator="containsText" text="【冬期休業】">
      <formula>NOT(ISERROR(SEARCH("【冬期休業】",C1223)))</formula>
    </cfRule>
  </conditionalFormatting>
  <conditionalFormatting sqref="B1572:B1575">
    <cfRule type="expression" dxfId="5" priority="6" stopIfTrue="1">
      <formula>#REF!&gt;=1</formula>
    </cfRule>
  </conditionalFormatting>
  <conditionalFormatting sqref="C1444:C1592">
    <cfRule type="containsText" dxfId="4" priority="4" operator="containsText" text="【休業】">
      <formula>NOT(ISERROR(SEARCH("【休業】",C1444)))</formula>
    </cfRule>
    <cfRule type="containsText" dxfId="3" priority="5" operator="containsText" text="【冬期休業】">
      <formula>NOT(ISERROR(SEARCH("【冬期休業】",C1444)))</formula>
    </cfRule>
  </conditionalFormatting>
  <conditionalFormatting sqref="B1736:B1746">
    <cfRule type="expression" dxfId="2" priority="3" stopIfTrue="1">
      <formula>O1736&gt;=1</formula>
    </cfRule>
  </conditionalFormatting>
  <conditionalFormatting sqref="C1593:C1746">
    <cfRule type="containsText" dxfId="1" priority="1" operator="containsText" text="【休業】">
      <formula>NOT(ISERROR(SEARCH("【休業】",C1593)))</formula>
    </cfRule>
    <cfRule type="containsText" dxfId="0" priority="2" operator="containsText" text="【冬期休業】">
      <formula>NOT(ISERROR(SEARCH("【冬期休業】",C1593)))</formula>
    </cfRule>
  </conditionalFormatting>
  <pageMargins left="0.70866141732283505" right="0.70866141732283505" top="0.74803149606299202" bottom="0.74803149606299202" header="0.31496062992126" footer="0.31496062992126"/>
  <pageSetup paperSize="9" scale="56" fitToHeight="0" orientation="portrait" r:id="rId1"/>
  <headerFooter>
    <oddHeader>&amp;R&amp;P/&amp;N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70C0"/>
    <pageSetUpPr fitToPage="1"/>
  </sheetPr>
  <dimension ref="A1:T34"/>
  <sheetViews>
    <sheetView view="pageBreakPreview" topLeftCell="D20" zoomScaleNormal="115" workbookViewId="0">
      <selection activeCell="G19" sqref="G19"/>
    </sheetView>
  </sheetViews>
  <sheetFormatPr defaultColWidth="11" defaultRowHeight="15" x14ac:dyDescent="0.25"/>
  <cols>
    <col min="1" max="1" width="3.375" style="44" customWidth="1"/>
    <col min="2" max="2" width="7.375" style="4" customWidth="1"/>
    <col min="3" max="3" width="26" style="4" customWidth="1"/>
    <col min="4" max="4" width="12.25" style="4" customWidth="1"/>
    <col min="5" max="5" width="10.625" style="11" customWidth="1"/>
    <col min="6" max="6" width="11.875" style="4" customWidth="1"/>
    <col min="7" max="7" width="11.75" style="4" customWidth="1"/>
    <col min="8" max="8" width="10.875" style="4" customWidth="1"/>
    <col min="9" max="9" width="13" style="4" customWidth="1"/>
    <col min="10" max="10" width="0.875" style="4" customWidth="1"/>
    <col min="11" max="11" width="7.25" style="4" customWidth="1"/>
    <col min="12" max="12" width="11.375" style="4" customWidth="1"/>
    <col min="13" max="13" width="3" style="4" customWidth="1"/>
    <col min="14" max="14" width="10.625" style="4" customWidth="1"/>
    <col min="15" max="20" width="11" style="10"/>
    <col min="21" max="16384" width="11" style="4"/>
  </cols>
  <sheetData>
    <row r="1" spans="1:20" ht="30" customHeight="1" x14ac:dyDescent="0.25">
      <c r="A1" s="8"/>
      <c r="B1" s="556" t="s">
        <v>2461</v>
      </c>
      <c r="C1" s="556"/>
      <c r="D1" s="557" t="str">
        <f>'お申込み書 '!A4</f>
        <v>＜　配布可能部数表　令和8年8月〜 11月　＞</v>
      </c>
      <c r="E1" s="558">
        <f>'お申込み書 '!E1997</f>
        <v>0</v>
      </c>
      <c r="F1" s="558">
        <f>'お申込み書 '!F1997</f>
        <v>0</v>
      </c>
      <c r="G1" s="558">
        <f>'お申込み書 '!G1997</f>
        <v>0</v>
      </c>
      <c r="H1" s="558">
        <f>'お申込み書 '!H1997</f>
        <v>0</v>
      </c>
      <c r="I1" s="9"/>
    </row>
    <row r="2" spans="1:20" ht="5.25" customHeight="1" x14ac:dyDescent="0.25">
      <c r="A2" s="4"/>
    </row>
    <row r="3" spans="1:20" ht="13.9" customHeight="1" x14ac:dyDescent="0.25">
      <c r="A3" s="4"/>
    </row>
    <row r="4" spans="1:20" ht="13.9" customHeight="1" x14ac:dyDescent="0.25">
      <c r="A4" s="4"/>
    </row>
    <row r="5" spans="1:20" ht="13.9" customHeight="1" x14ac:dyDescent="0.25">
      <c r="A5" s="12"/>
      <c r="K5" s="13"/>
    </row>
    <row r="6" spans="1:20" ht="23.25" customHeight="1" x14ac:dyDescent="0.25">
      <c r="A6" s="12"/>
      <c r="G6" s="14"/>
      <c r="H6" s="14"/>
      <c r="I6" s="14"/>
      <c r="J6" s="13"/>
      <c r="K6" s="13"/>
    </row>
    <row r="7" spans="1:20" s="15" customFormat="1" ht="18" customHeight="1" x14ac:dyDescent="0.15">
      <c r="A7" s="549" t="s">
        <v>2462</v>
      </c>
      <c r="B7" s="549"/>
      <c r="C7" s="540" t="s">
        <v>2463</v>
      </c>
      <c r="D7" s="542" t="s">
        <v>20</v>
      </c>
      <c r="E7" s="559" t="s">
        <v>2464</v>
      </c>
      <c r="F7" s="560"/>
      <c r="G7" s="544" t="s">
        <v>2465</v>
      </c>
      <c r="H7" s="542" t="s">
        <v>23</v>
      </c>
      <c r="I7" s="547" t="s">
        <v>2466</v>
      </c>
      <c r="L7" s="15" t="s">
        <v>2462</v>
      </c>
      <c r="N7" s="15" t="s">
        <v>2463</v>
      </c>
      <c r="O7" s="16" t="s">
        <v>2467</v>
      </c>
      <c r="P7" s="16" t="s">
        <v>2464</v>
      </c>
      <c r="Q7" s="16" t="s">
        <v>2468</v>
      </c>
      <c r="R7" s="16" t="s">
        <v>2465</v>
      </c>
      <c r="S7" s="16" t="s">
        <v>23</v>
      </c>
      <c r="T7" s="16" t="s">
        <v>2466</v>
      </c>
    </row>
    <row r="8" spans="1:20" s="15" customFormat="1" ht="18" customHeight="1" x14ac:dyDescent="0.15">
      <c r="A8" s="549"/>
      <c r="B8" s="549"/>
      <c r="C8" s="541"/>
      <c r="D8" s="543"/>
      <c r="E8" s="17" t="s">
        <v>2469</v>
      </c>
      <c r="F8" s="18" t="s">
        <v>2468</v>
      </c>
      <c r="G8" s="545"/>
      <c r="H8" s="546"/>
      <c r="I8" s="548"/>
      <c r="O8" s="19"/>
      <c r="P8" s="19"/>
      <c r="Q8" s="16"/>
      <c r="R8" s="19"/>
      <c r="S8" s="19"/>
      <c r="T8" s="19"/>
    </row>
    <row r="9" spans="1:20" s="15" customFormat="1" ht="24.75" customHeight="1" x14ac:dyDescent="0.15">
      <c r="A9" s="561">
        <v>1</v>
      </c>
      <c r="B9" s="561"/>
      <c r="C9" s="484" t="s">
        <v>3807</v>
      </c>
      <c r="D9" s="20">
        <f>'お申込み書 '!D2005</f>
        <v>13670</v>
      </c>
      <c r="E9" s="21">
        <f>'お申込み書 '!F2005</f>
        <v>5027</v>
      </c>
      <c r="F9" s="22">
        <f>'お申込み書 '!G2005</f>
        <v>49670</v>
      </c>
      <c r="G9" s="23">
        <f>'お申込み書 '!I2005</f>
        <v>63340</v>
      </c>
      <c r="H9" s="24">
        <f>'お申込み書 '!K2005</f>
        <v>2649</v>
      </c>
      <c r="I9" s="25">
        <f>'お申込み書 '!M2005</f>
        <v>65989</v>
      </c>
      <c r="L9" s="26">
        <v>1</v>
      </c>
      <c r="N9" s="482" t="s">
        <v>2470</v>
      </c>
      <c r="O9" s="19">
        <f t="shared" ref="O9:T9" si="0">D9</f>
        <v>13670</v>
      </c>
      <c r="P9" s="19">
        <f t="shared" si="0"/>
        <v>5027</v>
      </c>
      <c r="Q9" s="19">
        <f t="shared" si="0"/>
        <v>49670</v>
      </c>
      <c r="R9" s="19">
        <f t="shared" si="0"/>
        <v>63340</v>
      </c>
      <c r="S9" s="19">
        <f t="shared" si="0"/>
        <v>2649</v>
      </c>
      <c r="T9" s="19">
        <f t="shared" si="0"/>
        <v>65989</v>
      </c>
    </row>
    <row r="10" spans="1:20" s="15" customFormat="1" ht="24.75" customHeight="1" x14ac:dyDescent="0.15">
      <c r="A10" s="555">
        <v>2</v>
      </c>
      <c r="B10" s="555"/>
      <c r="C10" s="484" t="s">
        <v>3808</v>
      </c>
      <c r="D10" s="27">
        <f>'お申込み書 '!D2006</f>
        <v>19513</v>
      </c>
      <c r="E10" s="28">
        <f>'お申込み書 '!F2006</f>
        <v>4149</v>
      </c>
      <c r="F10" s="29">
        <f>'お申込み書 '!G2006</f>
        <v>35901</v>
      </c>
      <c r="G10" s="30">
        <f>'お申込み書 '!I2006</f>
        <v>55414</v>
      </c>
      <c r="H10" s="31">
        <f>'お申込み書 '!K2006</f>
        <v>1603</v>
      </c>
      <c r="I10" s="32">
        <f>'お申込み書 '!M2006</f>
        <v>57017</v>
      </c>
      <c r="L10" s="26">
        <v>2</v>
      </c>
      <c r="N10" s="482" t="s">
        <v>2471</v>
      </c>
      <c r="O10" s="19">
        <f t="shared" ref="O10:O18" si="1">D10</f>
        <v>19513</v>
      </c>
      <c r="P10" s="19">
        <f t="shared" ref="P10:P18" si="2">E10</f>
        <v>4149</v>
      </c>
      <c r="Q10" s="19">
        <f t="shared" ref="Q10:Q18" si="3">F10</f>
        <v>35901</v>
      </c>
      <c r="R10" s="19">
        <f t="shared" ref="R10:R18" si="4">G10</f>
        <v>55414</v>
      </c>
      <c r="S10" s="19">
        <f t="shared" ref="S10:S18" si="5">H10</f>
        <v>1603</v>
      </c>
      <c r="T10" s="19">
        <f t="shared" ref="T10:T18" si="6">I10</f>
        <v>57017</v>
      </c>
    </row>
    <row r="11" spans="1:20" s="15" customFormat="1" ht="24.75" customHeight="1" x14ac:dyDescent="0.15">
      <c r="A11" s="555">
        <v>3</v>
      </c>
      <c r="B11" s="555"/>
      <c r="C11" s="485" t="s">
        <v>2472</v>
      </c>
      <c r="D11" s="27">
        <f>'お申込み書 '!D2007</f>
        <v>15686</v>
      </c>
      <c r="E11" s="28">
        <f>'お申込み書 '!F2007</f>
        <v>3886</v>
      </c>
      <c r="F11" s="29">
        <f>'お申込み書 '!G2007</f>
        <v>43067</v>
      </c>
      <c r="G11" s="30">
        <f>'お申込み書 '!I2007</f>
        <v>58753</v>
      </c>
      <c r="H11" s="31">
        <f>'お申込み書 '!K2007</f>
        <v>1253</v>
      </c>
      <c r="I11" s="32">
        <f>'お申込み書 '!M2007</f>
        <v>60006</v>
      </c>
      <c r="L11" s="26">
        <v>3</v>
      </c>
      <c r="N11" s="482" t="s">
        <v>2472</v>
      </c>
      <c r="O11" s="19">
        <f t="shared" si="1"/>
        <v>15686</v>
      </c>
      <c r="P11" s="19">
        <f t="shared" si="2"/>
        <v>3886</v>
      </c>
      <c r="Q11" s="19">
        <f t="shared" si="3"/>
        <v>43067</v>
      </c>
      <c r="R11" s="19">
        <f t="shared" si="4"/>
        <v>58753</v>
      </c>
      <c r="S11" s="19">
        <f t="shared" si="5"/>
        <v>1253</v>
      </c>
      <c r="T11" s="19">
        <f t="shared" si="6"/>
        <v>60006</v>
      </c>
    </row>
    <row r="12" spans="1:20" s="15" customFormat="1" ht="24.75" customHeight="1" x14ac:dyDescent="0.15">
      <c r="A12" s="555">
        <v>4</v>
      </c>
      <c r="B12" s="555"/>
      <c r="C12" s="485" t="s">
        <v>2473</v>
      </c>
      <c r="D12" s="27">
        <f>'お申込み書 '!D2008</f>
        <v>7969</v>
      </c>
      <c r="E12" s="28">
        <f>'お申込み書 '!F2008</f>
        <v>935</v>
      </c>
      <c r="F12" s="29">
        <f>'お申込み書 '!G2008</f>
        <v>12520</v>
      </c>
      <c r="G12" s="30">
        <f>'お申込み書 '!I2008</f>
        <v>20489</v>
      </c>
      <c r="H12" s="31">
        <f>'お申込み書 '!K2008</f>
        <v>150</v>
      </c>
      <c r="I12" s="32">
        <f>'お申込み書 '!M2008</f>
        <v>20639</v>
      </c>
      <c r="L12" s="26">
        <v>4</v>
      </c>
      <c r="N12" s="482" t="s">
        <v>2473</v>
      </c>
      <c r="O12" s="19">
        <f t="shared" si="1"/>
        <v>7969</v>
      </c>
      <c r="P12" s="19">
        <f t="shared" si="2"/>
        <v>935</v>
      </c>
      <c r="Q12" s="19">
        <f t="shared" si="3"/>
        <v>12520</v>
      </c>
      <c r="R12" s="19">
        <f t="shared" si="4"/>
        <v>20489</v>
      </c>
      <c r="S12" s="19">
        <f t="shared" si="5"/>
        <v>150</v>
      </c>
      <c r="T12" s="19">
        <f t="shared" si="6"/>
        <v>20639</v>
      </c>
    </row>
    <row r="13" spans="1:20" s="15" customFormat="1" ht="24.75" customHeight="1" x14ac:dyDescent="0.15">
      <c r="A13" s="555">
        <v>5</v>
      </c>
      <c r="B13" s="555"/>
      <c r="C13" s="485" t="s">
        <v>3809</v>
      </c>
      <c r="D13" s="27">
        <f>'お申込み書 '!D2009</f>
        <v>9096</v>
      </c>
      <c r="E13" s="28">
        <f>'お申込み書 '!F2009</f>
        <v>3096</v>
      </c>
      <c r="F13" s="29">
        <f>'お申込み書 '!G2009</f>
        <v>47715</v>
      </c>
      <c r="G13" s="30">
        <f>'お申込み書 '!I2009</f>
        <v>56811</v>
      </c>
      <c r="H13" s="31">
        <f>'お申込み書 '!K2009</f>
        <v>2760</v>
      </c>
      <c r="I13" s="32">
        <f>'お申込み書 '!M2009</f>
        <v>59571</v>
      </c>
      <c r="L13" s="26">
        <v>5</v>
      </c>
      <c r="N13" s="482" t="s">
        <v>2474</v>
      </c>
      <c r="O13" s="19">
        <f t="shared" si="1"/>
        <v>9096</v>
      </c>
      <c r="P13" s="19">
        <f t="shared" si="2"/>
        <v>3096</v>
      </c>
      <c r="Q13" s="19">
        <f t="shared" si="3"/>
        <v>47715</v>
      </c>
      <c r="R13" s="19">
        <f t="shared" si="4"/>
        <v>56811</v>
      </c>
      <c r="S13" s="19">
        <f t="shared" si="5"/>
        <v>2760</v>
      </c>
      <c r="T13" s="19">
        <f t="shared" si="6"/>
        <v>59571</v>
      </c>
    </row>
    <row r="14" spans="1:20" s="15" customFormat="1" ht="24.75" customHeight="1" x14ac:dyDescent="0.15">
      <c r="A14" s="555">
        <v>6</v>
      </c>
      <c r="B14" s="555"/>
      <c r="C14" s="485" t="s">
        <v>2475</v>
      </c>
      <c r="D14" s="27">
        <f>'お申込み書 '!D2010</f>
        <v>3154</v>
      </c>
      <c r="E14" s="28">
        <f>'お申込み書 '!F2010</f>
        <v>747</v>
      </c>
      <c r="F14" s="29">
        <f>'お申込み書 '!G2010</f>
        <v>12034</v>
      </c>
      <c r="G14" s="30">
        <f>'お申込み書 '!I2010</f>
        <v>15188</v>
      </c>
      <c r="H14" s="31">
        <f>'お申込み書 '!K2010</f>
        <v>223</v>
      </c>
      <c r="I14" s="32">
        <f>'お申込み書 '!M2010</f>
        <v>15411</v>
      </c>
      <c r="L14" s="26">
        <v>6</v>
      </c>
      <c r="N14" s="482" t="s">
        <v>2475</v>
      </c>
      <c r="O14" s="19">
        <f t="shared" si="1"/>
        <v>3154</v>
      </c>
      <c r="P14" s="19">
        <f t="shared" si="2"/>
        <v>747</v>
      </c>
      <c r="Q14" s="19">
        <f t="shared" si="3"/>
        <v>12034</v>
      </c>
      <c r="R14" s="19">
        <f t="shared" si="4"/>
        <v>15188</v>
      </c>
      <c r="S14" s="19">
        <f t="shared" si="5"/>
        <v>223</v>
      </c>
      <c r="T14" s="19">
        <f t="shared" si="6"/>
        <v>15411</v>
      </c>
    </row>
    <row r="15" spans="1:20" s="15" customFormat="1" ht="24.75" customHeight="1" x14ac:dyDescent="0.15">
      <c r="A15" s="555">
        <v>7</v>
      </c>
      <c r="B15" s="555"/>
      <c r="C15" s="485" t="s">
        <v>2476</v>
      </c>
      <c r="D15" s="27">
        <f>'お申込み書 '!D2011</f>
        <v>16567</v>
      </c>
      <c r="E15" s="28">
        <f>'お申込み書 '!F2011</f>
        <v>5320</v>
      </c>
      <c r="F15" s="29">
        <f>'お申込み書 '!G2011</f>
        <v>63516</v>
      </c>
      <c r="G15" s="30">
        <f>'お申込み書 '!I2011</f>
        <v>80083</v>
      </c>
      <c r="H15" s="31">
        <f>'お申込み書 '!K2011</f>
        <v>1874</v>
      </c>
      <c r="I15" s="32">
        <f>'お申込み書 '!M2011</f>
        <v>81957</v>
      </c>
      <c r="L15" s="26">
        <v>7</v>
      </c>
      <c r="N15" s="482" t="s">
        <v>2476</v>
      </c>
      <c r="O15" s="19">
        <f t="shared" si="1"/>
        <v>16567</v>
      </c>
      <c r="P15" s="19">
        <f t="shared" si="2"/>
        <v>5320</v>
      </c>
      <c r="Q15" s="19">
        <f t="shared" si="3"/>
        <v>63516</v>
      </c>
      <c r="R15" s="19">
        <f t="shared" si="4"/>
        <v>80083</v>
      </c>
      <c r="S15" s="19">
        <f t="shared" si="5"/>
        <v>1874</v>
      </c>
      <c r="T15" s="19">
        <f t="shared" si="6"/>
        <v>81957</v>
      </c>
    </row>
    <row r="16" spans="1:20" s="15" customFormat="1" ht="24.75" customHeight="1" x14ac:dyDescent="0.15">
      <c r="A16" s="555">
        <v>8</v>
      </c>
      <c r="B16" s="555"/>
      <c r="C16" s="485" t="s">
        <v>2477</v>
      </c>
      <c r="D16" s="27">
        <f>'お申込み書 '!D2012</f>
        <v>15567</v>
      </c>
      <c r="E16" s="28">
        <f>'お申込み書 '!F2012</f>
        <v>5496</v>
      </c>
      <c r="F16" s="29">
        <f>'お申込み書 '!G2012</f>
        <v>59291</v>
      </c>
      <c r="G16" s="30">
        <f>'お申込み書 '!I2012</f>
        <v>74858</v>
      </c>
      <c r="H16" s="31">
        <f>'お申込み書 '!K2012</f>
        <v>2320</v>
      </c>
      <c r="I16" s="32">
        <f>'お申込み書 '!M2012</f>
        <v>77178</v>
      </c>
      <c r="L16" s="26">
        <v>8</v>
      </c>
      <c r="N16" s="482" t="s">
        <v>2477</v>
      </c>
      <c r="O16" s="19">
        <f t="shared" si="1"/>
        <v>15567</v>
      </c>
      <c r="P16" s="19">
        <f t="shared" si="2"/>
        <v>5496</v>
      </c>
      <c r="Q16" s="19">
        <f t="shared" si="3"/>
        <v>59291</v>
      </c>
      <c r="R16" s="19">
        <f t="shared" si="4"/>
        <v>74858</v>
      </c>
      <c r="S16" s="19">
        <f t="shared" si="5"/>
        <v>2320</v>
      </c>
      <c r="T16" s="19">
        <f t="shared" si="6"/>
        <v>77178</v>
      </c>
    </row>
    <row r="17" spans="1:20" s="15" customFormat="1" ht="24.75" customHeight="1" x14ac:dyDescent="0.15">
      <c r="A17" s="555">
        <v>9</v>
      </c>
      <c r="B17" s="555"/>
      <c r="C17" s="486" t="s">
        <v>2478</v>
      </c>
      <c r="D17" s="27">
        <f>'お申込み書 '!D2013</f>
        <v>6596</v>
      </c>
      <c r="E17" s="28">
        <f>'お申込み書 '!F2013</f>
        <v>1379</v>
      </c>
      <c r="F17" s="29">
        <f>'お申込み書 '!G2013</f>
        <v>24909</v>
      </c>
      <c r="G17" s="30">
        <f>'お申込み書 '!I2013</f>
        <v>31505</v>
      </c>
      <c r="H17" s="31">
        <f>'お申込み書 '!K2013</f>
        <v>439</v>
      </c>
      <c r="I17" s="32">
        <f>'お申込み書 '!M2013</f>
        <v>31944</v>
      </c>
      <c r="L17" s="26">
        <v>9</v>
      </c>
      <c r="N17" s="482" t="s">
        <v>2478</v>
      </c>
      <c r="O17" s="19">
        <f t="shared" si="1"/>
        <v>6596</v>
      </c>
      <c r="P17" s="19">
        <f t="shared" si="2"/>
        <v>1379</v>
      </c>
      <c r="Q17" s="19">
        <f t="shared" si="3"/>
        <v>24909</v>
      </c>
      <c r="R17" s="19">
        <f t="shared" si="4"/>
        <v>31505</v>
      </c>
      <c r="S17" s="19">
        <f t="shared" si="5"/>
        <v>439</v>
      </c>
      <c r="T17" s="19">
        <f t="shared" si="6"/>
        <v>31944</v>
      </c>
    </row>
    <row r="18" spans="1:20" s="15" customFormat="1" ht="24.75" customHeight="1" x14ac:dyDescent="0.15">
      <c r="A18" s="550">
        <v>0</v>
      </c>
      <c r="B18" s="550"/>
      <c r="C18" s="487" t="s">
        <v>2479</v>
      </c>
      <c r="D18" s="27">
        <f>'お申込み書 '!D2014</f>
        <v>12123</v>
      </c>
      <c r="E18" s="28">
        <f>'お申込み書 '!F2014</f>
        <v>891</v>
      </c>
      <c r="F18" s="29">
        <f>'お申込み書 '!G2014</f>
        <v>7561</v>
      </c>
      <c r="G18" s="30">
        <f>'お申込み書 '!I2014</f>
        <v>19684</v>
      </c>
      <c r="H18" s="31">
        <f>'お申込み書 '!K2014</f>
        <v>444</v>
      </c>
      <c r="I18" s="32">
        <f>'お申込み書 '!M2014</f>
        <v>20128</v>
      </c>
      <c r="L18" s="26">
        <v>0</v>
      </c>
      <c r="N18" s="482" t="s">
        <v>2479</v>
      </c>
      <c r="O18" s="19">
        <f t="shared" si="1"/>
        <v>12123</v>
      </c>
      <c r="P18" s="19">
        <f t="shared" si="2"/>
        <v>891</v>
      </c>
      <c r="Q18" s="19">
        <f t="shared" si="3"/>
        <v>7561</v>
      </c>
      <c r="R18" s="19">
        <f t="shared" si="4"/>
        <v>19684</v>
      </c>
      <c r="S18" s="19">
        <f t="shared" si="5"/>
        <v>444</v>
      </c>
      <c r="T18" s="19">
        <f t="shared" si="6"/>
        <v>20128</v>
      </c>
    </row>
    <row r="19" spans="1:20" s="12" customFormat="1" ht="26.25" customHeight="1" x14ac:dyDescent="0.15">
      <c r="A19" s="533" t="s">
        <v>2480</v>
      </c>
      <c r="B19" s="534"/>
      <c r="C19" s="551"/>
      <c r="D19" s="33">
        <f t="shared" ref="D19:I19" si="7">SUM(D9:D18)</f>
        <v>119941</v>
      </c>
      <c r="E19" s="34">
        <f t="shared" si="7"/>
        <v>30926</v>
      </c>
      <c r="F19" s="33">
        <f t="shared" si="7"/>
        <v>356184</v>
      </c>
      <c r="G19" s="35">
        <f t="shared" si="7"/>
        <v>476125</v>
      </c>
      <c r="H19" s="36">
        <f t="shared" si="7"/>
        <v>13715</v>
      </c>
      <c r="I19" s="37">
        <f t="shared" si="7"/>
        <v>489840</v>
      </c>
      <c r="L19" s="26" t="s">
        <v>2480</v>
      </c>
      <c r="O19" s="38">
        <f t="shared" ref="O19:T19" si="8">SUM(O9:O18)</f>
        <v>119941</v>
      </c>
      <c r="P19" s="38">
        <f t="shared" si="8"/>
        <v>30926</v>
      </c>
      <c r="Q19" s="38">
        <f t="shared" si="8"/>
        <v>356184</v>
      </c>
      <c r="R19" s="38">
        <f t="shared" si="8"/>
        <v>476125</v>
      </c>
      <c r="S19" s="38">
        <f t="shared" si="8"/>
        <v>13715</v>
      </c>
      <c r="T19" s="38">
        <f t="shared" si="8"/>
        <v>489840</v>
      </c>
    </row>
    <row r="20" spans="1:20" s="12" customFormat="1" ht="22.15" customHeight="1" x14ac:dyDescent="0.15">
      <c r="A20" s="39"/>
      <c r="B20" s="39"/>
      <c r="C20" s="39"/>
      <c r="D20" s="40"/>
      <c r="E20" s="41"/>
      <c r="F20" s="42"/>
      <c r="G20" s="40"/>
      <c r="H20" s="41"/>
      <c r="I20" s="42"/>
      <c r="O20" s="38"/>
      <c r="P20" s="38"/>
      <c r="Q20" s="38"/>
      <c r="R20" s="38"/>
      <c r="S20" s="38"/>
      <c r="T20" s="38"/>
    </row>
    <row r="21" spans="1:20" s="12" customFormat="1" ht="17.25" customHeight="1" x14ac:dyDescent="0.15">
      <c r="A21" s="43"/>
      <c r="B21" s="44"/>
      <c r="E21" s="45"/>
      <c r="O21" s="38"/>
      <c r="P21" s="38"/>
      <c r="Q21" s="38"/>
      <c r="R21" s="38"/>
      <c r="S21" s="38"/>
      <c r="T21" s="38"/>
    </row>
    <row r="22" spans="1:20" s="12" customFormat="1" ht="17.25" customHeight="1" x14ac:dyDescent="0.15">
      <c r="A22" s="43" t="s">
        <v>2481</v>
      </c>
      <c r="B22" s="44"/>
      <c r="E22" s="45"/>
      <c r="G22" s="39"/>
      <c r="H22" s="39"/>
      <c r="I22" s="39"/>
      <c r="N22" s="12" t="s">
        <v>2482</v>
      </c>
      <c r="O22" s="38"/>
      <c r="P22" s="38"/>
      <c r="Q22" s="38"/>
      <c r="R22" s="38"/>
      <c r="S22" s="38"/>
      <c r="T22" s="38"/>
    </row>
    <row r="23" spans="1:20" s="12" customFormat="1" ht="25.5" customHeight="1" x14ac:dyDescent="0.15">
      <c r="A23" s="552" t="s">
        <v>2483</v>
      </c>
      <c r="B23" s="553"/>
      <c r="C23" s="46" t="s">
        <v>2484</v>
      </c>
      <c r="D23" s="47"/>
      <c r="E23" s="47"/>
      <c r="F23" s="47"/>
      <c r="G23" s="48">
        <f>'お申込み書 '!I2019</f>
        <v>4289</v>
      </c>
      <c r="H23" s="49">
        <f>'お申込み書 '!K2019</f>
        <v>302</v>
      </c>
      <c r="I23" s="50">
        <f>'お申込み書 '!M2019</f>
        <v>4591</v>
      </c>
      <c r="L23" s="26">
        <f>I9+I23</f>
        <v>70580</v>
      </c>
      <c r="N23" s="51" t="s">
        <v>2485</v>
      </c>
      <c r="O23" s="38"/>
      <c r="P23" s="38"/>
      <c r="Q23" s="38"/>
      <c r="R23" s="38"/>
      <c r="S23" s="38"/>
      <c r="T23" s="38"/>
    </row>
    <row r="24" spans="1:20" s="12" customFormat="1" ht="25.5" customHeight="1" x14ac:dyDescent="0.25">
      <c r="A24" s="552" t="s">
        <v>2486</v>
      </c>
      <c r="B24" s="553"/>
      <c r="C24" s="46" t="s">
        <v>2459</v>
      </c>
      <c r="D24" s="47"/>
      <c r="E24" s="47"/>
      <c r="F24" s="47"/>
      <c r="G24" s="48">
        <f>'お申込み書 '!I2020</f>
        <v>7683</v>
      </c>
      <c r="H24" s="49">
        <f>'お申込み書 '!K2020</f>
        <v>1387</v>
      </c>
      <c r="I24" s="50">
        <f>'お申込み書 '!M2020</f>
        <v>9070</v>
      </c>
      <c r="J24" s="4"/>
      <c r="L24" s="26">
        <f>I10+I24</f>
        <v>66087</v>
      </c>
      <c r="N24" s="51" t="s">
        <v>2487</v>
      </c>
      <c r="O24" s="38"/>
      <c r="P24" s="38"/>
      <c r="Q24" s="38"/>
      <c r="R24" s="38"/>
      <c r="S24" s="38"/>
      <c r="T24" s="38"/>
    </row>
    <row r="25" spans="1:20" s="12" customFormat="1" ht="25.5" customHeight="1" x14ac:dyDescent="0.25">
      <c r="A25" s="554" t="s">
        <v>2488</v>
      </c>
      <c r="B25" s="554"/>
      <c r="C25" s="52" t="s">
        <v>2460</v>
      </c>
      <c r="D25" s="53"/>
      <c r="E25" s="53"/>
      <c r="F25" s="53">
        <v>12625</v>
      </c>
      <c r="G25" s="54">
        <f>'お申込み書 '!I2021</f>
        <v>30506</v>
      </c>
      <c r="H25" s="55">
        <f>'お申込み書 '!K2021</f>
        <v>11509</v>
      </c>
      <c r="I25" s="56">
        <f>'お申込み書 '!M2021</f>
        <v>46238</v>
      </c>
      <c r="J25" s="4"/>
      <c r="L25" s="26">
        <f>I13+I25</f>
        <v>105809</v>
      </c>
      <c r="N25" s="51" t="s">
        <v>2489</v>
      </c>
      <c r="O25" s="38"/>
      <c r="P25" s="38"/>
      <c r="Q25" s="38"/>
      <c r="R25" s="38"/>
      <c r="S25" s="38"/>
      <c r="T25" s="38"/>
    </row>
    <row r="26" spans="1:20" s="12" customFormat="1" ht="30.75" customHeight="1" x14ac:dyDescent="0.25">
      <c r="A26" s="533" t="s">
        <v>2490</v>
      </c>
      <c r="B26" s="534"/>
      <c r="C26" s="535"/>
      <c r="D26" s="57"/>
      <c r="E26" s="57"/>
      <c r="F26" s="57"/>
      <c r="G26" s="35">
        <f>SUM(G23:G25)</f>
        <v>42478</v>
      </c>
      <c r="H26" s="36">
        <f>SUM(H23:H25)</f>
        <v>13198</v>
      </c>
      <c r="I26" s="37">
        <f>SUM(I23:I25)</f>
        <v>59899</v>
      </c>
      <c r="J26" s="4"/>
      <c r="L26" s="26"/>
      <c r="O26" s="38"/>
      <c r="P26" s="38"/>
      <c r="Q26" s="38"/>
      <c r="R26" s="38"/>
      <c r="S26" s="38"/>
      <c r="T26" s="38"/>
    </row>
    <row r="27" spans="1:20" s="12" customFormat="1" ht="22.15" customHeight="1" x14ac:dyDescent="0.25">
      <c r="A27" s="39"/>
      <c r="B27" s="39"/>
      <c r="C27" s="39"/>
      <c r="D27" s="40"/>
      <c r="E27" s="41"/>
      <c r="F27" s="42"/>
      <c r="G27" s="40"/>
      <c r="H27" s="41"/>
      <c r="I27" s="42"/>
      <c r="J27" s="4"/>
      <c r="O27" s="38"/>
      <c r="P27" s="38"/>
      <c r="Q27" s="38"/>
      <c r="R27" s="38"/>
      <c r="S27" s="38"/>
      <c r="T27" s="38"/>
    </row>
    <row r="28" spans="1:20" ht="17.25" customHeight="1" x14ac:dyDescent="0.25">
      <c r="E28" s="58"/>
      <c r="F28" s="44"/>
      <c r="G28" s="536" t="s">
        <v>2491</v>
      </c>
      <c r="H28" s="536"/>
      <c r="I28" s="536"/>
    </row>
    <row r="29" spans="1:20" ht="17.25" customHeight="1" x14ac:dyDescent="0.25">
      <c r="E29" s="59"/>
      <c r="F29" s="60"/>
      <c r="G29" s="61"/>
      <c r="H29" s="61"/>
      <c r="I29" s="61"/>
    </row>
    <row r="30" spans="1:20" s="68" customFormat="1" ht="32.25" customHeight="1" x14ac:dyDescent="0.15">
      <c r="A30" s="537" t="s">
        <v>2492</v>
      </c>
      <c r="B30" s="538"/>
      <c r="C30" s="539"/>
      <c r="D30" s="62"/>
      <c r="E30" s="63"/>
      <c r="F30" s="64"/>
      <c r="G30" s="65">
        <f>SUM(G19,G26)</f>
        <v>518603</v>
      </c>
      <c r="H30" s="66">
        <f>SUM(H19,H26)</f>
        <v>26913</v>
      </c>
      <c r="I30" s="67">
        <f>SUM(I19,I26)</f>
        <v>549739</v>
      </c>
      <c r="L30" s="26"/>
      <c r="O30" s="69"/>
      <c r="P30" s="69"/>
      <c r="Q30" s="69"/>
      <c r="R30" s="69"/>
      <c r="S30" s="69"/>
      <c r="T30" s="69"/>
    </row>
    <row r="31" spans="1:20" ht="17.25" customHeight="1" x14ac:dyDescent="0.25"/>
    <row r="32" spans="1:20" s="74" customFormat="1" ht="4.9000000000000004" customHeight="1" x14ac:dyDescent="0.15">
      <c r="A32" s="70"/>
      <c r="B32" s="71"/>
      <c r="C32" s="72"/>
      <c r="D32" s="72"/>
      <c r="E32" s="73"/>
      <c r="F32" s="70"/>
      <c r="G32" s="72"/>
      <c r="H32" s="70"/>
      <c r="I32" s="72"/>
      <c r="O32" s="75"/>
      <c r="P32" s="75"/>
      <c r="Q32" s="75"/>
      <c r="R32" s="75"/>
      <c r="S32" s="75"/>
      <c r="T32" s="75"/>
    </row>
    <row r="33" spans="1:20" s="74" customFormat="1" ht="4.9000000000000004" customHeight="1" x14ac:dyDescent="0.15">
      <c r="A33" s="76"/>
      <c r="B33" s="77"/>
      <c r="C33" s="78"/>
      <c r="D33" s="78"/>
      <c r="E33" s="79"/>
      <c r="F33" s="76"/>
      <c r="G33" s="78"/>
      <c r="H33" s="76"/>
      <c r="I33" s="78"/>
      <c r="O33" s="75"/>
      <c r="P33" s="75"/>
      <c r="Q33" s="75"/>
      <c r="R33" s="75"/>
      <c r="S33" s="75"/>
      <c r="T33" s="75"/>
    </row>
    <row r="34" spans="1:20" s="74" customFormat="1" ht="19.899999999999999" customHeight="1" x14ac:dyDescent="0.15">
      <c r="A34" s="70"/>
      <c r="B34" s="80"/>
      <c r="C34" s="72"/>
      <c r="D34" s="72"/>
      <c r="E34" s="73"/>
      <c r="F34" s="70"/>
      <c r="G34" s="72"/>
      <c r="H34" s="70"/>
      <c r="I34" s="81"/>
      <c r="O34" s="75"/>
      <c r="P34" s="75"/>
      <c r="Q34" s="75"/>
      <c r="R34" s="75"/>
      <c r="S34" s="75"/>
      <c r="T34" s="75"/>
    </row>
  </sheetData>
  <mergeCells count="26">
    <mergeCell ref="B1:C1"/>
    <mergeCell ref="D1:H1"/>
    <mergeCell ref="A15:B15"/>
    <mergeCell ref="A16:B16"/>
    <mergeCell ref="A17:B17"/>
    <mergeCell ref="E7:F7"/>
    <mergeCell ref="A9:B9"/>
    <mergeCell ref="A10:B10"/>
    <mergeCell ref="A11:B11"/>
    <mergeCell ref="A12:B12"/>
    <mergeCell ref="A26:C26"/>
    <mergeCell ref="G28:I28"/>
    <mergeCell ref="A30:C30"/>
    <mergeCell ref="C7:C8"/>
    <mergeCell ref="D7:D8"/>
    <mergeCell ref="G7:G8"/>
    <mergeCell ref="H7:H8"/>
    <mergeCell ref="I7:I8"/>
    <mergeCell ref="A7:B8"/>
    <mergeCell ref="A18:B18"/>
    <mergeCell ref="A19:C19"/>
    <mergeCell ref="A23:B23"/>
    <mergeCell ref="A24:B24"/>
    <mergeCell ref="A25:B25"/>
    <mergeCell ref="A13:B13"/>
    <mergeCell ref="A14:B14"/>
  </mergeCells>
  <phoneticPr fontId="20"/>
  <printOptions horizontalCentered="1"/>
  <pageMargins left="0.70866141732283505" right="0.511811023622047" top="0.55118110236220497" bottom="0.55118110236220497" header="0.31496062992126" footer="0.31496062992126"/>
  <pageSetup paperSize="9" scale="85"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6fcdade-5ab9-41ff-b652-178c986ef83c">
      <Terms xmlns="http://schemas.microsoft.com/office/infopath/2007/PartnerControls"/>
    </lcf76f155ced4ddcb4097134ff3c332f>
    <TaxCatchAll xmlns="7f54ebfe-4f42-4706-830a-c14e9504d380" xsi:nil="true"/>
    <_x65e5__x6642_ xmlns="e6fcdade-5ab9-41ff-b652-178c986ef83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01C04235A186488CA60B4DA58E9E53" ma:contentTypeVersion="17" ma:contentTypeDescription="新しいドキュメントを作成します。" ma:contentTypeScope="" ma:versionID="08de6a342a30a2126785f63a908e84a9">
  <xsd:schema xmlns:xsd="http://www.w3.org/2001/XMLSchema" xmlns:xs="http://www.w3.org/2001/XMLSchema" xmlns:p="http://schemas.microsoft.com/office/2006/metadata/properties" xmlns:ns2="e6fcdade-5ab9-41ff-b652-178c986ef83c" xmlns:ns3="7f54ebfe-4f42-4706-830a-c14e9504d380" targetNamespace="http://schemas.microsoft.com/office/2006/metadata/properties" ma:root="true" ma:fieldsID="2bcc9667a71aea233fd73b9a8ad4e844" ns2:_="" ns3:_="">
    <xsd:import namespace="e6fcdade-5ab9-41ff-b652-178c986ef83c"/>
    <xsd:import namespace="7f54ebfe-4f42-4706-830a-c14e9504d38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x65e5__x6642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fcdade-5ab9-41ff-b652-178c986ef8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画像タグ" ma:readOnly="false" ma:fieldId="{5cf76f15-5ced-4ddc-b409-7134ff3c332f}" ma:taxonomyMulti="true" ma:sspId="3ccd29a7-c511-4c74-86ac-d8f6282e33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x65e5__x6642_" ma:index="24" nillable="true" ma:displayName="日時" ma:format="DateTime" ma:internalName="_x65e5__x6642_">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f54ebfe-4f42-4706-830a-c14e9504d380"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7f410557-508a-4457-9f5d-7edc7a7d74b0}" ma:internalName="TaxCatchAll" ma:showField="CatchAllData" ma:web="7f54ebfe-4f42-4706-830a-c14e9504d3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77C239C-FEE7-43A2-B72E-A1AE175C22A2}">
  <ds:schemaRefs>
    <ds:schemaRef ds:uri="http://purl.org/dc/dcmitype/"/>
    <ds:schemaRef ds:uri="http://purl.org/dc/elements/1.1/"/>
    <ds:schemaRef ds:uri="http://purl.org/dc/terms/"/>
    <ds:schemaRef ds:uri="7f54ebfe-4f42-4706-830a-c14e9504d380"/>
    <ds:schemaRef ds:uri="http://schemas.microsoft.com/office/2006/documentManagement/types"/>
    <ds:schemaRef ds:uri="http://schemas.microsoft.com/office/infopath/2007/PartnerControls"/>
    <ds:schemaRef ds:uri="e6fcdade-5ab9-41ff-b652-178c986ef83c"/>
    <ds:schemaRef ds:uri="http://schemas.microsoft.com/office/2006/metadata/properti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D06077-032E-4BEF-BCD6-6DEF07793AAB}">
  <ds:schemaRefs>
    <ds:schemaRef ds:uri="http://schemas.microsoft.com/sharepoint/v3/contenttype/forms"/>
  </ds:schemaRefs>
</ds:datastoreItem>
</file>

<file path=customXml/itemProps3.xml><?xml version="1.0" encoding="utf-8"?>
<ds:datastoreItem xmlns:ds="http://schemas.openxmlformats.org/officeDocument/2006/customXml" ds:itemID="{71153468-13CB-4BC8-93E1-6D3A6A52B2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fcdade-5ab9-41ff-b652-178c986ef83c"/>
    <ds:schemaRef ds:uri="7f54ebfe-4f42-4706-830a-c14e9504d3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お申込み方法</vt:lpstr>
      <vt:lpstr>お申込み書 </vt:lpstr>
      <vt:lpstr>一覧表</vt:lpstr>
      <vt:lpstr>'お申込み書 '!Print_Area</vt:lpstr>
      <vt:lpstr>一覧表!Print_Area</vt:lpstr>
      <vt:lpstr>'お申込み書 '!Print_Titles</vt:lpstr>
    </vt:vector>
  </TitlesOfParts>
  <Manager/>
  <Company>リッド西支店</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リッド</dc:creator>
  <cp:keywords/>
  <dc:description/>
  <cp:lastModifiedBy>竹田美和</cp:lastModifiedBy>
  <cp:revision/>
  <dcterms:created xsi:type="dcterms:W3CDTF">2002-07-08T10:24:00Z</dcterms:created>
  <dcterms:modified xsi:type="dcterms:W3CDTF">2026-07-31T00:14:11Z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0x010100A401C04235A186488CA60B4DA58E9E53</vt:lpwstr>
  </property>
  <property fmtid="{D5CDD505-2E9C-101B-9397-08002B2CF9AE}" pid="3" name="MediaServiceImageTags">
    <vt:lpwstr/>
  </property>
  <property fmtid="{D5CDD505-2E9C-101B-9397-08002B2CF9AE}" pid="4" name="ICV">
    <vt:lpwstr>FC39FF3837D947BAAE6A2645C6374099_12</vt:lpwstr>
  </property>
  <property fmtid="{D5CDD505-2E9C-101B-9397-08002B2CF9AE}" pid="5" name="KSOProductBuildVer">
    <vt:lpwstr>1041-12.2.0.18607</vt:lpwstr>
  </property>
</Properties>
</file>